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стр_ 1" sheetId="1" r:id="rId1"/>
  </sheets>
  <definedNames>
    <definedName name="_xlnm.Print_Area" localSheetId="0">'стр_ 1'!$A$1:$FJ$98</definedName>
  </definedNames>
  <calcPr fullCalcOnLoad="1"/>
</workbook>
</file>

<file path=xl/comments1.xml><?xml version="1.0" encoding="utf-8"?>
<comments xmlns="http://schemas.openxmlformats.org/spreadsheetml/2006/main">
  <authors>
    <author>Лена</author>
  </authors>
  <commentList>
    <comment ref="AU40" authorId="0">
      <text>
        <r>
          <rPr>
            <b/>
            <sz val="8"/>
            <rFont val="Tahoma"/>
            <family val="2"/>
          </rPr>
          <t>Лена: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<sst xmlns="http://schemas.openxmlformats.org/spreadsheetml/2006/main" count="199" uniqueCount="179">
  <si>
    <t>Приложение № 1 к Разъяснениям</t>
  </si>
  <si>
    <t>ОТЧЕТ ОБ ИСПОЛНЕНИИ БЮДЖЕТА</t>
  </si>
  <si>
    <t>ГЛАВНОГО РАСПОРЯДИТЕЛЯ (РАСПОРЯДИТЕЛЯ), ПОЛУЧАТЕЛЯ СРЕДСТВ БЮДЖЕТА</t>
  </si>
  <si>
    <t>КОДЫ</t>
  </si>
  <si>
    <t>Форма по ОКУД</t>
  </si>
  <si>
    <t>0503127</t>
  </si>
  <si>
    <t>на</t>
  </si>
  <si>
    <t>г.</t>
  </si>
  <si>
    <t>Дата</t>
  </si>
  <si>
    <t>Учреждение (главный распорядитель (распорядитель), получатель)</t>
  </si>
  <si>
    <t>Администрация Александровского  сельского поселения</t>
  </si>
  <si>
    <t>по ОКПО</t>
  </si>
  <si>
    <t>04228645</t>
  </si>
  <si>
    <t>Наименование бюджета</t>
  </si>
  <si>
    <t>Периодичность: 1 апреля, 1 июля, 1 октября, годовая</t>
  </si>
  <si>
    <t>Единица измерения: руб.</t>
  </si>
  <si>
    <t>по ОКЕИ</t>
  </si>
  <si>
    <t>1. Доходы бюджета</t>
  </si>
  <si>
    <t>Наименование показателя</t>
  </si>
  <si>
    <t>Код дохода
по КД</t>
  </si>
  <si>
    <t>Доходы, утвержденные законом о бюджете, нормативными право-выми актами
о бюджете</t>
  </si>
  <si>
    <t>Исполнено</t>
  </si>
  <si>
    <t>Неисполненные назначения</t>
  </si>
  <si>
    <t>через органы, осуществляющие кассовое обслу-живание испол-нения бюджета</t>
  </si>
  <si>
    <t>через
банковские
счета</t>
  </si>
  <si>
    <t>некассовые
операции</t>
  </si>
  <si>
    <t>итого</t>
  </si>
  <si>
    <t xml:space="preserve">1 00 00000 00 0000 000 </t>
  </si>
  <si>
    <t>Налоги на прибыль, доходы</t>
  </si>
  <si>
    <t xml:space="preserve">1 01 00000 00 0000 000 </t>
  </si>
  <si>
    <t>Налог на доходы физических лиц</t>
  </si>
  <si>
    <t>1 01 02000 01 0000 110</t>
  </si>
  <si>
    <t>Налоги на совокупный доход</t>
  </si>
  <si>
    <t xml:space="preserve">1 05 00000 00 0000 000 </t>
  </si>
  <si>
    <t>Налог взимаемый в связи с пременением упрощенной системы налогооблажения</t>
  </si>
  <si>
    <t xml:space="preserve">1 05 01000 00 0000 110 </t>
  </si>
  <si>
    <t>Единый сельскохозяйственный налог</t>
  </si>
  <si>
    <t>Налоги на имущество</t>
  </si>
  <si>
    <t>1 06 00000 00 0000 000</t>
  </si>
  <si>
    <t>Налог на имущество физических лиц</t>
  </si>
  <si>
    <t>1 06 01000 00 0000 110</t>
  </si>
  <si>
    <t>1 06 01030 10 0000 110</t>
  </si>
  <si>
    <t>1 06 01030 10 1000 110</t>
  </si>
  <si>
    <t>1 06 01030 10 2000 110</t>
  </si>
  <si>
    <t>Земельный налог</t>
  </si>
  <si>
    <t>1 06 06000 00 0000 110</t>
  </si>
  <si>
    <t xml:space="preserve">Земельный налог, взимаемый по ставкам, установленным в соответствии с под.1 п.1 ст 394 НК РФ  </t>
  </si>
  <si>
    <t>1 06 06010 00 0000 110</t>
  </si>
  <si>
    <t>1 06 06013 10 0000 110</t>
  </si>
  <si>
    <t>1 06 06013 10 1000 110</t>
  </si>
  <si>
    <t>1 06 06013 10 2000 110</t>
  </si>
  <si>
    <t xml:space="preserve">Земельный налог, взимаемый по ставкам, установленным в соответствии с под.2 п.1 ст 394 НК РФ  </t>
  </si>
  <si>
    <t>1 06 06020 00 0000 110</t>
  </si>
  <si>
    <t>1 06 06023 10 0000 110</t>
  </si>
  <si>
    <t>1 06 06023 10 1000 110</t>
  </si>
  <si>
    <t>Государственная пошлина</t>
  </si>
  <si>
    <t>1 08 00000 00 0000 000</t>
  </si>
  <si>
    <t>1 08 04020 01 0000 110</t>
  </si>
  <si>
    <t>1 08 04020 01 1000 110</t>
  </si>
  <si>
    <t>Доходы от использования имущества, находящегося в гос. и мун. собственности.</t>
  </si>
  <si>
    <t xml:space="preserve">1 11 00000 00 0000 000 </t>
  </si>
  <si>
    <t>1 11 05000 00 0000 120</t>
  </si>
  <si>
    <t>1 11 05010 00 0000 120</t>
  </si>
  <si>
    <t>1 11 05035 10 0000 120</t>
  </si>
  <si>
    <t>Доходы от продажи материальных и нематериальных активов</t>
  </si>
  <si>
    <t>1 14 00000 00 0000 000</t>
  </si>
  <si>
    <t>Безвозмездные поступления</t>
  </si>
  <si>
    <t xml:space="preserve">2 00 00000 00 0000 000 </t>
  </si>
  <si>
    <t>2 02 03000 00 0000 151</t>
  </si>
  <si>
    <t>ВСЕГО ДОХОДОВ:</t>
  </si>
  <si>
    <t>2 02 04999 10 0000 151</t>
  </si>
  <si>
    <t>Глава Александровского сельского поселения                                                         Н.Л.Хижняк</t>
  </si>
  <si>
    <t xml:space="preserve"> </t>
  </si>
  <si>
    <t>1 14 06000 00 0000 430</t>
  </si>
  <si>
    <t xml:space="preserve">Прочие межбюджетные  трансферты, передаваемые бюджетам </t>
  </si>
  <si>
    <t>2 02 04999 00 0000 151</t>
  </si>
  <si>
    <t xml:space="preserve">Прочие межбюджетный трансферты, передаваемые бюджетам поселений </t>
  </si>
  <si>
    <t xml:space="preserve">2 02 00000 00 0000 000 </t>
  </si>
  <si>
    <t>Безвозмездные поступления  от других бюджетов бюджетной системы Российской Федерации</t>
  </si>
  <si>
    <t xml:space="preserve">Прочие субвенции </t>
  </si>
  <si>
    <t>2 02 03999 00 0000 151</t>
  </si>
  <si>
    <t>1 14 06010 00 0000 430</t>
  </si>
  <si>
    <t xml:space="preserve"> 1 11 05030 00 0000 120</t>
  </si>
  <si>
    <t>1 01 02020 01 0000 110</t>
  </si>
  <si>
    <t>1 05 01011 01 0000 110</t>
  </si>
  <si>
    <t>1 05 03010 01 0000 110</t>
  </si>
  <si>
    <t xml:space="preserve">Налог взимаемый в связи с пременением упрощенной системы налогооблажения доходы </t>
  </si>
  <si>
    <t>Налог на имущество физических лиц,взимаемый по ставкам, применяемым к объектам  налоообложения , расположенным в границах поселений</t>
  </si>
  <si>
    <t xml:space="preserve">Земельный налог, взимаемый по ставкам, установленным в соответствии с под.1 п.1 ст 394 НК РФ и применяемым к объектам налогообложения, расположенным в границах поселений   </t>
  </si>
  <si>
    <t>Земельный налог, взимаемый по ставкам, установленным в соответствии с под.1 п.1 ст 394 НК РФ 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</si>
  <si>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дол;ностными лицами органов местного самоуправления, уполномоченными в соответствии с законодательными  актами РФ на совершение ноториальных действий</t>
  </si>
  <si>
    <t>Доходы от продажи земельных участков, находящихся в государственной и муниципальной собственности ( 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</si>
  <si>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</si>
  <si>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</si>
  <si>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1 01 02010 01 0000 110</t>
  </si>
  <si>
    <t>1 01 02010 01 1000 110</t>
  </si>
  <si>
    <t xml:space="preserve">Налоговые и неналоговые доходы </t>
  </si>
  <si>
    <t>Налог на доходы физических лиц с доходлов, облагаемых по налоговой ставке, установленной пункта 1 статьи 224 Налогового кодекса Российской Федерации</t>
  </si>
  <si>
    <t xml:space="preserve">Налог на доходы физических лиц  с доходов, полученных от  осуществления деятельности  физическими лицами,  зарегистрированными  в качестве 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 в соответствии со статьей 227 Налогового кодекса Российской Федерации </t>
  </si>
  <si>
    <t>Налог, взимаемый  с налогоплатильшиков, выбравших в качестве объекта налогооблоожения доходы</t>
  </si>
  <si>
    <t>1 05 01010 01 0000 110</t>
  </si>
  <si>
    <t>Налог , взимаемый с налогоплатильщиков, выбравших в качестве объекта налогообложения доходы</t>
  </si>
  <si>
    <t>1 05 01011 01 1000 110</t>
  </si>
  <si>
    <t>Налог взимаемый с налогоплательщиков, выбравших в качестве объекта налогообложения доходы, уменьшеные на величину расходов</t>
  </si>
  <si>
    <t>1 05 01020 01 0000 110</t>
  </si>
  <si>
    <t>Налог взимаемый с налогоплательщиков,выбравших в качестве объекта налогообложения доходы, уменьшенные на величину расходов</t>
  </si>
  <si>
    <t>1 05 01021 01 0000 110</t>
  </si>
  <si>
    <t>1 05 03000 01 0000 110</t>
  </si>
  <si>
    <t>Единый сельскохозяйственный налог (за налоговые периоды, истекшие до 1 января 2011 года)</t>
  </si>
  <si>
    <t>1 05 03020 01 0000 110</t>
  </si>
  <si>
    <t>0,0</t>
  </si>
  <si>
    <t>1 05 03010 01 1000 110</t>
  </si>
  <si>
    <t xml:space="preserve">Земельный налог, взимаемый по ставкам, установленным в соответствии с под.2 п.1 ст 394 НК РФ   и пременяемым к объектам  налогообложения, расположенным  в границах поселений </t>
  </si>
  <si>
    <t xml:space="preserve">Земельный налог, взимаемый по ставкам, установленным в соответствии с под.2 п.1 ст 394 НК РФ  и пременяемым  к объектам  налогообложеня, располженным  в границах поселений  </t>
  </si>
  <si>
    <t>1 11 05013 10 0000 120</t>
  </si>
  <si>
    <t>2 02 03024 10 0000 151</t>
  </si>
  <si>
    <t xml:space="preserve">ПРОЧИЕ БЕЗВОЗМЕЗДНЫЕ ПОСТУПЛЕНИЯ </t>
  </si>
  <si>
    <t xml:space="preserve">Прочие безмозмездные поступления в бюджеты поселений </t>
  </si>
  <si>
    <t>2 07 05000 10 0000 180</t>
  </si>
  <si>
    <t>2 07 00000 00 0000 180</t>
  </si>
  <si>
    <t>1 14 06013 10 0000 430</t>
  </si>
  <si>
    <t>2 02 03015 10 0000 151</t>
  </si>
  <si>
    <t>1 01 02020 01 2000 110</t>
  </si>
  <si>
    <t>1 01 02030 01 0000 110</t>
  </si>
  <si>
    <t>1 01 02030 01 2000 110</t>
  </si>
  <si>
    <t>1 01 02030 01 3000 110</t>
  </si>
  <si>
    <t>1 05 01050 01 0000 110</t>
  </si>
  <si>
    <t>1 05 01050 01 1000 110</t>
  </si>
  <si>
    <t>1 05 03010 01 2000 110</t>
  </si>
  <si>
    <t>0</t>
  </si>
  <si>
    <t>1 05 03020 01 2000 110</t>
  </si>
  <si>
    <t>1 08 04000 01 0000 110</t>
  </si>
  <si>
    <t>1 16 00000 00 0000 000</t>
  </si>
  <si>
    <t>1 16 90000 00 000 140</t>
  </si>
  <si>
    <t>1 16 90050 10 0000 140</t>
  </si>
  <si>
    <t>2 02 01000 00 0000 151</t>
  </si>
  <si>
    <t>2 02 01001 00 0000 151</t>
  </si>
  <si>
    <t>2 02 01001 10 0000 151</t>
  </si>
  <si>
    <t xml:space="preserve">2 02 03024 00 0000 151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</si>
  <si>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 осуществляются в соответствии со статьями 227,2271 и 228 Налогового кодекса Российской Федерации</t>
  </si>
  <si>
    <t>Налог на доходы физических лиц  с доходов, полученных физическими лицами, являющимися налоговыми резидентами  Российской Федерации  в иде  дивидендов о долевого  участия в деятельности  организаций</t>
  </si>
  <si>
    <t>Налог на доходы физических лиц  с доходов, полученных физическими лицами, не являющимися налоговыми резидентами Российской Федерации</t>
  </si>
  <si>
    <t>Минимальный налог, зачисляемый в бюджеты субъектов Российской Федерации</t>
  </si>
  <si>
    <t>Земельный налог, взимаемый по ставкам, установленным в соответствии с под.2 п.1 ст 394 НК РФ  и применяемым к объектам налогообложения, расположенным в границах поселений</t>
  </si>
  <si>
    <t xml:space="preserve">1 06 06013 10 3000 110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</si>
  <si>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 актами РФ на совершение ноториальных действий</t>
  </si>
  <si>
    <t>Доходы 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 муниципальных  унитарных предприятий, в том числе казенных)</t>
  </si>
  <si>
    <t>Доходы, получаемые в виде арендной платы за земельные 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</si>
  <si>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правана заключение договоров аренды указанных земельных участков, а также средства от продажи права  на заключение договоров аренды указанных земельных участков.</t>
  </si>
  <si>
    <t>Доходы от сдачи в аренду имущества, находящегося в оперативном управлении  органов власти, органов местного самоуправления 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</si>
  <si>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 органов управления поселений и созданых ими учреждений (за исключением имущества муниципальных бюджетных и автономных учреждений)</t>
  </si>
  <si>
    <t>ШТРАФЫ,САНКЦИИ,ВОЗМЕЩЕНИЕ УЩЕРБА</t>
  </si>
  <si>
    <t xml:space="preserve"> и иных сумм в возмещение ущерба</t>
  </si>
  <si>
    <t>Прочие поступления от денежных взысканий (штрафов) и иных сумм  в возмещение ущерба</t>
  </si>
  <si>
    <t xml:space="preserve">Прочие поступления от денежных взысканий (штрафов) и иных сумм в возмещение ущерба, зачисляемые в бюджет поселений </t>
  </si>
  <si>
    <t>Дотации бюджетам субъектомРФ и муниципальных образований</t>
  </si>
  <si>
    <t xml:space="preserve">Дотации на выравнивание бюджетной обеспечености </t>
  </si>
  <si>
    <t>Дотаци бюджетам поселения на выравнивание уровня бюджетной обеспеченности</t>
  </si>
  <si>
    <t>Субвенции бюджетам субъектов   РФ и муниципальных образований</t>
  </si>
  <si>
    <t>Субвенции бюджетам  на осуществление первичног воинского учета на территориях, где отсутствуют военные комиссариаты</t>
  </si>
  <si>
    <t>Субвенции бюджетам   поселений на  осуществление первичног воинского учета на территориях, где отсутствуют военные комиссариаты</t>
  </si>
  <si>
    <t>Субвенции местным бюджетам  на выполение передаваемых полномочий субъектов РФ</t>
  </si>
  <si>
    <t>01 марта</t>
  </si>
  <si>
    <t>01.03.2013</t>
  </si>
  <si>
    <t>1 01 02030 01 1000 110</t>
  </si>
  <si>
    <t>9,68</t>
  </si>
  <si>
    <t>32,22</t>
  </si>
  <si>
    <t>1 14 06025 10 0000 430</t>
  </si>
  <si>
    <t>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</si>
  <si>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</si>
  <si>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</si>
  <si>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2 02 04000 00 0000 151</t>
  </si>
  <si>
    <t>2 02 04012 00 0000 151</t>
  </si>
  <si>
    <t>2 02 04012 10 0000 151</t>
  </si>
  <si>
    <t>Межбюджетные трансферты</t>
  </si>
  <si>
    <t>Межбюджетные трансферты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</si>
  <si>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компетсации дополнительных расходов, возникших  результате решений, принятых органами власти другого уровня</t>
  </si>
  <si>
    <t>2 08 00000 00 0000 180</t>
  </si>
  <si>
    <t>2 08 05000 10 0000 180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</si>
</sst>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2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u val="single"/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b/>
      <i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5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6" fillId="0" borderId="12" xfId="0" applyFont="1" applyFill="1" applyBorder="1" applyAlignment="1">
      <alignment/>
    </xf>
    <xf numFmtId="4" fontId="1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left" vertical="center"/>
    </xf>
    <xf numFmtId="2" fontId="3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left"/>
    </xf>
    <xf numFmtId="4" fontId="1" fillId="0" borderId="12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0" fontId="26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/>
    </xf>
    <xf numFmtId="4" fontId="11" fillId="0" borderId="1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 horizontal="left" wrapText="1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left" wrapText="1"/>
    </xf>
    <xf numFmtId="49" fontId="12" fillId="0" borderId="12" xfId="0" applyNumberFormat="1" applyFont="1" applyFill="1" applyBorder="1" applyAlignment="1">
      <alignment horizontal="left" vertical="center"/>
    </xf>
    <xf numFmtId="49" fontId="11" fillId="0" borderId="12" xfId="0" applyNumberFormat="1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2" xfId="0" applyFont="1" applyBorder="1" applyAlignment="1">
      <alignment wrapText="1"/>
    </xf>
    <xf numFmtId="2" fontId="1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4" fontId="12" fillId="34" borderId="12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49" fontId="2" fillId="0" borderId="21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0" fontId="12" fillId="34" borderId="12" xfId="0" applyFont="1" applyFill="1" applyBorder="1" applyAlignment="1">
      <alignment wrapText="1"/>
    </xf>
    <xf numFmtId="49" fontId="12" fillId="34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" fontId="9" fillId="33" borderId="12" xfId="0" applyNumberFormat="1" applyFont="1" applyFill="1" applyBorder="1" applyAlignment="1">
      <alignment horizontal="center"/>
    </xf>
    <xf numFmtId="49" fontId="9" fillId="33" borderId="12" xfId="0" applyNumberFormat="1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/>
    </xf>
    <xf numFmtId="0" fontId="22" fillId="33" borderId="12" xfId="0" applyFont="1" applyFill="1" applyBorder="1" applyAlignment="1">
      <alignment wrapText="1"/>
    </xf>
    <xf numFmtId="0" fontId="21" fillId="0" borderId="12" xfId="0" applyFont="1" applyBorder="1" applyAlignment="1">
      <alignment wrapText="1"/>
    </xf>
    <xf numFmtId="2" fontId="3" fillId="0" borderId="12" xfId="0" applyNumberFormat="1" applyFont="1" applyFill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1" fillId="0" borderId="12" xfId="0" applyFont="1" applyFill="1" applyBorder="1" applyAlignment="1">
      <alignment wrapText="1"/>
    </xf>
    <xf numFmtId="4" fontId="25" fillId="0" borderId="12" xfId="0" applyNumberFormat="1" applyFont="1" applyFill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2" fontId="25" fillId="0" borderId="12" xfId="0" applyNumberFormat="1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2" fontId="11" fillId="0" borderId="12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wrapText="1"/>
    </xf>
    <xf numFmtId="0" fontId="18" fillId="0" borderId="12" xfId="0" applyFont="1" applyFill="1" applyBorder="1" applyAlignment="1">
      <alignment/>
    </xf>
    <xf numFmtId="4" fontId="0" fillId="0" borderId="12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/>
    </xf>
    <xf numFmtId="49" fontId="0" fillId="0" borderId="12" xfId="0" applyNumberFormat="1" applyFont="1" applyBorder="1" applyAlignment="1">
      <alignment horizontal="center" vertical="center"/>
    </xf>
    <xf numFmtId="4" fontId="10" fillId="33" borderId="12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2" fontId="10" fillId="33" borderId="12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24" xfId="0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16" fillId="0" borderId="28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49" fontId="2" fillId="0" borderId="29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49" fontId="12" fillId="34" borderId="13" xfId="0" applyNumberFormat="1" applyFont="1" applyFill="1" applyBorder="1" applyAlignment="1">
      <alignment horizontal="center"/>
    </xf>
    <xf numFmtId="49" fontId="12" fillId="34" borderId="14" xfId="0" applyNumberFormat="1" applyFont="1" applyFill="1" applyBorder="1" applyAlignment="1">
      <alignment horizontal="center"/>
    </xf>
    <xf numFmtId="49" fontId="12" fillId="34" borderId="15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2" fontId="1" fillId="0" borderId="13" xfId="0" applyNumberFormat="1" applyFont="1" applyFill="1" applyBorder="1" applyAlignment="1">
      <alignment vertical="center"/>
    </xf>
    <xf numFmtId="2" fontId="1" fillId="0" borderId="14" xfId="0" applyNumberFormat="1" applyFont="1" applyFill="1" applyBorder="1" applyAlignment="1">
      <alignment vertical="center"/>
    </xf>
    <xf numFmtId="2" fontId="1" fillId="0" borderId="15" xfId="0" applyNumberFormat="1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" fontId="1" fillId="0" borderId="13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9"/>
  <sheetViews>
    <sheetView tabSelected="1" zoomScale="90" zoomScaleNormal="90" zoomScalePageLayoutView="0" workbookViewId="0" topLeftCell="A1">
      <selection activeCell="DC77" sqref="DC77:DQ77"/>
    </sheetView>
  </sheetViews>
  <sheetFormatPr defaultColWidth="0.875" defaultRowHeight="12.75"/>
  <cols>
    <col min="1" max="38" width="0.875" style="1" customWidth="1"/>
    <col min="39" max="39" width="10.125" style="1" customWidth="1"/>
    <col min="40" max="44" width="0.875" style="1" hidden="1" customWidth="1"/>
    <col min="45" max="46" width="0" style="1" hidden="1" customWidth="1"/>
    <col min="47" max="47" width="0.12890625" style="1" customWidth="1"/>
    <col min="48" max="48" width="0.12890625" style="1" hidden="1" customWidth="1"/>
    <col min="49" max="49" width="0.37109375" style="1" hidden="1" customWidth="1"/>
    <col min="50" max="52" width="0.875" style="1" hidden="1" customWidth="1"/>
    <col min="53" max="53" width="0.2421875" style="1" hidden="1" customWidth="1"/>
    <col min="54" max="68" width="0.875" style="1" customWidth="1"/>
    <col min="69" max="69" width="11.625" style="1" customWidth="1"/>
    <col min="70" max="86" width="0.875" style="1" customWidth="1"/>
    <col min="87" max="87" width="1.37890625" style="1" customWidth="1"/>
    <col min="88" max="88" width="0.875" style="1" customWidth="1"/>
    <col min="89" max="89" width="1.37890625" style="1" customWidth="1"/>
    <col min="90" max="105" width="0.875" style="1" customWidth="1"/>
    <col min="106" max="106" width="6.875" style="1" customWidth="1"/>
    <col min="107" max="119" width="0.875" style="1" customWidth="1"/>
    <col min="120" max="121" width="0.875" style="1" hidden="1" customWidth="1"/>
    <col min="122" max="133" width="0.875" style="1" customWidth="1"/>
    <col min="134" max="134" width="0.74609375" style="1" customWidth="1"/>
    <col min="135" max="135" width="0.6171875" style="1" hidden="1" customWidth="1"/>
    <col min="136" max="136" width="0.875" style="1" hidden="1" customWidth="1"/>
    <col min="137" max="150" width="0.875" style="1" customWidth="1"/>
    <col min="151" max="151" width="5.25390625" style="1" customWidth="1"/>
    <col min="152" max="152" width="1.75390625" style="1" customWidth="1"/>
    <col min="153" max="165" width="0.875" style="1" customWidth="1"/>
    <col min="166" max="166" width="4.875" style="1" customWidth="1"/>
    <col min="167" max="16384" width="0.875" style="1" customWidth="1"/>
  </cols>
  <sheetData>
    <row r="1" ht="11.25">
      <c r="FJ1" s="2" t="s">
        <v>0</v>
      </c>
    </row>
    <row r="2" spans="1:256" s="3" customFormat="1" ht="15" customHeight="1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3" customFormat="1" ht="15" customHeight="1">
      <c r="A3" s="117" t="s">
        <v>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"/>
      <c r="ES3" s="1"/>
      <c r="ET3" s="122" t="s">
        <v>3</v>
      </c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47:166" ht="15" customHeight="1">
      <c r="EQ4" s="2" t="s">
        <v>4</v>
      </c>
      <c r="ET4" s="123" t="s">
        <v>5</v>
      </c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</row>
    <row r="5" spans="60:166" ht="15" customHeight="1">
      <c r="BH5" s="2" t="s">
        <v>6</v>
      </c>
      <c r="BJ5" s="124" t="s">
        <v>162</v>
      </c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5">
        <v>201</v>
      </c>
      <c r="CF5" s="125"/>
      <c r="CG5" s="125"/>
      <c r="CH5" s="125"/>
      <c r="CI5" s="125"/>
      <c r="CJ5" s="126">
        <v>3</v>
      </c>
      <c r="CK5" s="126"/>
      <c r="CM5" s="1" t="s">
        <v>7</v>
      </c>
      <c r="EQ5" s="2" t="s">
        <v>8</v>
      </c>
      <c r="ET5" s="118" t="s">
        <v>163</v>
      </c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</row>
    <row r="6" spans="1:166" ht="15" customHeight="1">
      <c r="A6" s="1" t="s">
        <v>9</v>
      </c>
      <c r="BE6" s="119" t="s">
        <v>10</v>
      </c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Q6" s="2" t="s">
        <v>11</v>
      </c>
      <c r="ET6" s="120" t="s">
        <v>12</v>
      </c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</row>
    <row r="7" spans="1:166" ht="15" customHeight="1">
      <c r="A7" s="1" t="s">
        <v>13</v>
      </c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</row>
    <row r="8" spans="1:166" ht="15" customHeight="1">
      <c r="A8" s="1" t="s">
        <v>14</v>
      </c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</row>
    <row r="9" spans="1:166" ht="15" customHeight="1">
      <c r="A9" s="1" t="s">
        <v>15</v>
      </c>
      <c r="EQ9" s="2" t="s">
        <v>16</v>
      </c>
      <c r="ET9" s="121">
        <v>383</v>
      </c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</row>
    <row r="10" ht="11.25"/>
    <row r="11" spans="1:256" s="3" customFormat="1" ht="12.75">
      <c r="A11" s="117" t="s">
        <v>17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 t="s">
        <v>72</v>
      </c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ht="12.75" customHeight="1" hidden="1"/>
    <row r="13" spans="1:256" s="5" customFormat="1" ht="11.25" customHeight="1">
      <c r="A13" s="115" t="s">
        <v>18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 t="s">
        <v>19</v>
      </c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 t="s">
        <v>20</v>
      </c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 t="s">
        <v>21</v>
      </c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 t="s">
        <v>22</v>
      </c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57" customHeight="1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 t="s">
        <v>23</v>
      </c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 t="s">
        <v>24</v>
      </c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 t="s">
        <v>25</v>
      </c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 t="s">
        <v>26</v>
      </c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4" customFormat="1" ht="11.25">
      <c r="A15" s="114">
        <v>1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>
        <v>2</v>
      </c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>
        <v>3</v>
      </c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>
        <v>4</v>
      </c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>
        <v>5</v>
      </c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>
        <v>6</v>
      </c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>
        <v>7</v>
      </c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>
        <v>8</v>
      </c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166" s="6" customFormat="1" ht="37.5" customHeight="1">
      <c r="A16" s="94" t="s">
        <v>96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116"/>
      <c r="AO16" s="116"/>
      <c r="AP16" s="116"/>
      <c r="AQ16" s="116"/>
      <c r="AR16" s="116"/>
      <c r="AS16" s="116"/>
      <c r="AT16" s="116" t="s">
        <v>27</v>
      </c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2">
        <f>BR17+BR27+BR42+BR57+BR61+BR67+BR73</f>
        <v>9669500</v>
      </c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>
        <f>CM17+CM27+CM42+CM57+CM67+CM61</f>
        <v>718401.3400000001</v>
      </c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>
        <f>CM16</f>
        <v>718401.3400000001</v>
      </c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>
        <f>BR16-CM16</f>
        <v>8951098.66</v>
      </c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</row>
    <row r="17" spans="1:166" s="7" customFormat="1" ht="18" customHeight="1">
      <c r="A17" s="113" t="s">
        <v>28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72"/>
      <c r="AO17" s="72"/>
      <c r="AP17" s="72"/>
      <c r="AQ17" s="72"/>
      <c r="AR17" s="72"/>
      <c r="AS17" s="72"/>
      <c r="AT17" s="72" t="s">
        <v>29</v>
      </c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60">
        <v>1290200</v>
      </c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>
        <v>129397.27</v>
      </c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>
        <f>CM17</f>
        <v>129397.27</v>
      </c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>
        <f>BR17-CM17</f>
        <v>1160802.73</v>
      </c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</row>
    <row r="18" spans="1:166" s="8" customFormat="1" ht="22.5" customHeight="1">
      <c r="A18" s="110" t="s">
        <v>30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72"/>
      <c r="AO18" s="72"/>
      <c r="AP18" s="72"/>
      <c r="AQ18" s="72"/>
      <c r="AR18" s="72"/>
      <c r="AS18" s="72"/>
      <c r="AT18" s="72" t="s">
        <v>31</v>
      </c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60">
        <v>1290200</v>
      </c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>
        <v>129397.27</v>
      </c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>
        <f>CM18</f>
        <v>129397.27</v>
      </c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>
        <f>BR18-CM18</f>
        <v>1160802.73</v>
      </c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</row>
    <row r="19" spans="1:166" s="8" customFormat="1" ht="93.75" customHeight="1">
      <c r="A19" s="98" t="s">
        <v>139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54" t="s">
        <v>94</v>
      </c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60">
        <v>1290200</v>
      </c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60">
        <v>128901.5</v>
      </c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60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60">
        <f>CM19</f>
        <v>128901.5</v>
      </c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60">
        <f>BR19-CM19</f>
        <v>1161298.5</v>
      </c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</row>
    <row r="20" spans="1:166" s="8" customFormat="1" ht="84" customHeight="1">
      <c r="A20" s="98" t="s">
        <v>140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54" t="s">
        <v>95</v>
      </c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60">
        <v>0</v>
      </c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60">
        <v>128901.5</v>
      </c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>
        <f>CM20</f>
        <v>128901.5</v>
      </c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>
        <f>BR20-CM20</f>
        <v>-128901.5</v>
      </c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</row>
    <row r="21" spans="1:166" s="8" customFormat="1" ht="72" customHeight="1">
      <c r="A21" s="59" t="s">
        <v>97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22"/>
      <c r="AO21" s="22"/>
      <c r="AP21" s="22"/>
      <c r="AQ21" s="22"/>
      <c r="AR21" s="22"/>
      <c r="AS21" s="22"/>
      <c r="AT21" s="22"/>
      <c r="AU21" s="54" t="s">
        <v>83</v>
      </c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60">
        <v>0</v>
      </c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>
        <v>4.9</v>
      </c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>
        <v>4.9</v>
      </c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>
        <f>BR21-CM21</f>
        <v>-4.9</v>
      </c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</row>
    <row r="22" spans="1:166" s="8" customFormat="1" ht="146.25" customHeight="1">
      <c r="A22" s="59" t="s">
        <v>98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22"/>
      <c r="AO22" s="22"/>
      <c r="AP22" s="22"/>
      <c r="AQ22" s="22"/>
      <c r="AR22" s="22"/>
      <c r="AS22" s="22"/>
      <c r="AT22" s="22"/>
      <c r="AU22" s="54" t="s">
        <v>122</v>
      </c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60">
        <v>0</v>
      </c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>
        <v>4.9</v>
      </c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>
        <v>4.9</v>
      </c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>
        <f>BR22-CM22</f>
        <v>-4.9</v>
      </c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</row>
    <row r="23" spans="1:166" s="8" customFormat="1" ht="59.25" customHeight="1">
      <c r="A23" s="51" t="s">
        <v>141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3"/>
      <c r="AN23" s="22"/>
      <c r="AO23" s="22"/>
      <c r="AP23" s="22"/>
      <c r="AQ23" s="22"/>
      <c r="AR23" s="22"/>
      <c r="AS23" s="22"/>
      <c r="AT23" s="22"/>
      <c r="AU23" s="21"/>
      <c r="AV23" s="21"/>
      <c r="AW23" s="21"/>
      <c r="AX23" s="21"/>
      <c r="AY23" s="21"/>
      <c r="AZ23" s="21"/>
      <c r="BA23" s="21"/>
      <c r="BB23" s="54" t="s">
        <v>123</v>
      </c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42">
        <v>0</v>
      </c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4"/>
      <c r="CM23" s="42">
        <v>490.87</v>
      </c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4"/>
      <c r="DC23" s="42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4"/>
      <c r="DP23" s="19"/>
      <c r="DQ23" s="19"/>
      <c r="DR23" s="42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4"/>
      <c r="EE23" s="19"/>
      <c r="EF23" s="19"/>
      <c r="EG23" s="42">
        <v>490.87</v>
      </c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4"/>
      <c r="EV23" s="42">
        <f>BR23-CM23</f>
        <v>-490.87</v>
      </c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4"/>
    </row>
    <row r="24" spans="1:166" s="8" customFormat="1" ht="59.25" customHeight="1">
      <c r="A24" s="51" t="s">
        <v>141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3"/>
      <c r="AN24" s="22"/>
      <c r="AO24" s="22"/>
      <c r="AP24" s="22"/>
      <c r="AQ24" s="22"/>
      <c r="AR24" s="22"/>
      <c r="AS24" s="22"/>
      <c r="AT24" s="22"/>
      <c r="AU24" s="21"/>
      <c r="AV24" s="21"/>
      <c r="AW24" s="21"/>
      <c r="AX24" s="21"/>
      <c r="AY24" s="21"/>
      <c r="AZ24" s="21"/>
      <c r="BA24" s="21"/>
      <c r="BB24" s="54" t="s">
        <v>164</v>
      </c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42">
        <v>0</v>
      </c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4"/>
      <c r="CM24" s="42">
        <v>100</v>
      </c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4"/>
      <c r="DC24" s="42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4"/>
      <c r="DP24" s="19"/>
      <c r="DQ24" s="19"/>
      <c r="DR24" s="42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4"/>
      <c r="EE24" s="19"/>
      <c r="EF24" s="19"/>
      <c r="EG24" s="42">
        <v>100</v>
      </c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4"/>
      <c r="EV24" s="42">
        <f>BR24-CM24</f>
        <v>-100</v>
      </c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4"/>
    </row>
    <row r="25" spans="1:166" s="8" customFormat="1" ht="58.5" customHeight="1">
      <c r="A25" s="51" t="s">
        <v>141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3"/>
      <c r="AN25" s="22"/>
      <c r="AO25" s="22"/>
      <c r="AP25" s="22"/>
      <c r="AQ25" s="22"/>
      <c r="AR25" s="22"/>
      <c r="AS25" s="22"/>
      <c r="AT25" s="22"/>
      <c r="AU25" s="21"/>
      <c r="AV25" s="21"/>
      <c r="AW25" s="21"/>
      <c r="AX25" s="21"/>
      <c r="AY25" s="21"/>
      <c r="AZ25" s="21"/>
      <c r="BA25" s="21"/>
      <c r="BB25" s="54" t="s">
        <v>124</v>
      </c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42">
        <v>0</v>
      </c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4"/>
      <c r="CM25" s="42">
        <v>-9.13</v>
      </c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4"/>
      <c r="DC25" s="42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4"/>
      <c r="DP25" s="19"/>
      <c r="DQ25" s="19"/>
      <c r="DR25" s="42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4"/>
      <c r="EE25" s="19"/>
      <c r="EF25" s="19"/>
      <c r="EG25" s="42">
        <v>-9.13</v>
      </c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4"/>
      <c r="EV25" s="42">
        <f>BR25-CM25</f>
        <v>9.13</v>
      </c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4"/>
    </row>
    <row r="26" spans="1:166" s="8" customFormat="1" ht="50.25" customHeight="1">
      <c r="A26" s="51" t="s">
        <v>141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3"/>
      <c r="AN26" s="22"/>
      <c r="AO26" s="22"/>
      <c r="AP26" s="22"/>
      <c r="AQ26" s="22"/>
      <c r="AR26" s="22"/>
      <c r="AS26" s="22"/>
      <c r="AT26" s="22"/>
      <c r="AU26" s="21"/>
      <c r="AV26" s="21"/>
      <c r="AW26" s="21"/>
      <c r="AX26" s="21"/>
      <c r="AY26" s="21"/>
      <c r="AZ26" s="21"/>
      <c r="BA26" s="21"/>
      <c r="BB26" s="54" t="s">
        <v>125</v>
      </c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42">
        <v>0</v>
      </c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4"/>
      <c r="CM26" s="42">
        <v>400</v>
      </c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4"/>
      <c r="DC26" s="42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4"/>
      <c r="DP26" s="19"/>
      <c r="DQ26" s="19"/>
      <c r="DR26" s="42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4"/>
      <c r="EE26" s="19"/>
      <c r="EF26" s="19"/>
      <c r="EG26" s="42">
        <v>400</v>
      </c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4"/>
      <c r="EV26" s="42">
        <f>BR26-CM26</f>
        <v>-400</v>
      </c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4"/>
    </row>
    <row r="27" spans="1:166" s="7" customFormat="1" ht="21.75" customHeight="1">
      <c r="A27" s="108" t="s">
        <v>32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96"/>
      <c r="AO27" s="96"/>
      <c r="AP27" s="96"/>
      <c r="AQ27" s="96"/>
      <c r="AR27" s="96"/>
      <c r="AS27" s="96"/>
      <c r="AT27" s="96" t="s">
        <v>33</v>
      </c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41">
        <v>942200</v>
      </c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>
        <v>84650.97</v>
      </c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>
        <f aca="true" t="shared" si="0" ref="EG27:EG33">CM27</f>
        <v>84650.97</v>
      </c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>
        <f>BR27-CM27</f>
        <v>857549.03</v>
      </c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</row>
    <row r="28" spans="1:166" s="8" customFormat="1" ht="34.5" customHeight="1">
      <c r="A28" s="98" t="s">
        <v>34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69"/>
      <c r="AO28" s="69"/>
      <c r="AP28" s="69"/>
      <c r="AQ28" s="69"/>
      <c r="AR28" s="69"/>
      <c r="AS28" s="69"/>
      <c r="AT28" s="69" t="s">
        <v>35</v>
      </c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0">
        <v>630600</v>
      </c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>
        <v>72415.57</v>
      </c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>
        <f t="shared" si="0"/>
        <v>72415.57</v>
      </c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>
        <f>BR28-CM28</f>
        <v>558184.4299999999</v>
      </c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</row>
    <row r="29" spans="1:166" s="8" customFormat="1" ht="42.75" customHeight="1">
      <c r="A29" s="98" t="s">
        <v>99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69"/>
      <c r="AO29" s="69"/>
      <c r="AP29" s="69"/>
      <c r="AQ29" s="69"/>
      <c r="AR29" s="69"/>
      <c r="AS29" s="69"/>
      <c r="AT29" s="69" t="s">
        <v>100</v>
      </c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0">
        <v>545500</v>
      </c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>
        <v>72362.23</v>
      </c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>
        <f t="shared" si="0"/>
        <v>72362.23</v>
      </c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>
        <f>BR29-CM29</f>
        <v>473137.77</v>
      </c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</row>
    <row r="30" spans="1:166" s="8" customFormat="1" ht="28.5" customHeight="1">
      <c r="A30" s="98" t="s">
        <v>86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69"/>
      <c r="AO30" s="69"/>
      <c r="AP30" s="69"/>
      <c r="AQ30" s="69"/>
      <c r="AR30" s="69"/>
      <c r="AS30" s="69"/>
      <c r="AT30" s="69" t="s">
        <v>84</v>
      </c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0">
        <v>545500</v>
      </c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>
        <v>72362.23</v>
      </c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60">
        <f t="shared" si="0"/>
        <v>72362.23</v>
      </c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>
        <f>BR30-CM30</f>
        <v>473137.77</v>
      </c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</row>
    <row r="31" spans="1:166" s="8" customFormat="1" ht="43.5" customHeight="1">
      <c r="A31" s="59" t="s">
        <v>101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20"/>
      <c r="AO31" s="20"/>
      <c r="AP31" s="20"/>
      <c r="AQ31" s="20"/>
      <c r="AR31" s="20"/>
      <c r="AS31" s="20"/>
      <c r="AT31" s="20"/>
      <c r="AU31" s="69" t="s">
        <v>102</v>
      </c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0">
        <v>0</v>
      </c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>
        <v>72362.23</v>
      </c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60">
        <f>CM31</f>
        <v>72362.23</v>
      </c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>
        <f>BR31-CM31</f>
        <v>-72362.23</v>
      </c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</row>
    <row r="32" spans="1:166" s="8" customFormat="1" ht="58.5" customHeight="1">
      <c r="A32" s="61" t="s">
        <v>103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20"/>
      <c r="AO32" s="20"/>
      <c r="AP32" s="20"/>
      <c r="AQ32" s="20"/>
      <c r="AR32" s="20"/>
      <c r="AS32" s="20"/>
      <c r="AT32" s="20"/>
      <c r="AU32" s="25" t="s">
        <v>104</v>
      </c>
      <c r="AV32" s="25"/>
      <c r="AW32" s="25"/>
      <c r="AX32" s="25"/>
      <c r="AY32" s="25"/>
      <c r="AZ32" s="25"/>
      <c r="BA32" s="25"/>
      <c r="BB32" s="156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8"/>
      <c r="BR32" s="60">
        <v>85100</v>
      </c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>
        <v>0</v>
      </c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60">
        <f>CM32</f>
        <v>0</v>
      </c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>
        <f>BR32-CM32</f>
        <v>85100</v>
      </c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</row>
    <row r="33" spans="1:166" s="8" customFormat="1" ht="52.5" customHeight="1">
      <c r="A33" s="98" t="s">
        <v>105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69"/>
      <c r="AO33" s="69"/>
      <c r="AP33" s="69"/>
      <c r="AQ33" s="69"/>
      <c r="AR33" s="69"/>
      <c r="AS33" s="69"/>
      <c r="AT33" s="69" t="s">
        <v>106</v>
      </c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0">
        <v>85100</v>
      </c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>
        <v>0</v>
      </c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>
        <f t="shared" si="0"/>
        <v>0</v>
      </c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>
        <f>BR33-CM33</f>
        <v>85100</v>
      </c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</row>
    <row r="34" spans="1:166" s="8" customFormat="1" ht="43.5" customHeight="1">
      <c r="A34" s="51" t="s">
        <v>142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3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48" t="s">
        <v>126</v>
      </c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50"/>
      <c r="BR34" s="42">
        <v>0</v>
      </c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4"/>
      <c r="CM34" s="42">
        <v>53.34</v>
      </c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4"/>
      <c r="DC34" s="42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4"/>
      <c r="DP34" s="19"/>
      <c r="DQ34" s="19"/>
      <c r="DR34" s="42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4"/>
      <c r="EE34" s="19"/>
      <c r="EF34" s="19"/>
      <c r="EG34" s="42">
        <f>CM34</f>
        <v>53.34</v>
      </c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4"/>
      <c r="EV34" s="42">
        <f>BR34-CM34</f>
        <v>-53.34</v>
      </c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4"/>
    </row>
    <row r="35" spans="1:166" s="8" customFormat="1" ht="46.5" customHeight="1">
      <c r="A35" s="51" t="s">
        <v>142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3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48" t="s">
        <v>127</v>
      </c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50"/>
      <c r="BR35" s="42">
        <v>0</v>
      </c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4"/>
      <c r="CM35" s="42">
        <v>53.34</v>
      </c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4"/>
      <c r="DC35" s="42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4"/>
      <c r="DP35" s="19"/>
      <c r="DQ35" s="19"/>
      <c r="DR35" s="42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4"/>
      <c r="EE35" s="19"/>
      <c r="EF35" s="19"/>
      <c r="EG35" s="42">
        <f>CM35</f>
        <v>53.34</v>
      </c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4"/>
      <c r="EV35" s="42">
        <f>BR35-CM35</f>
        <v>-53.34</v>
      </c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4"/>
    </row>
    <row r="36" spans="1:166" s="8" customFormat="1" ht="22.5" customHeight="1">
      <c r="A36" s="98" t="s">
        <v>36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69"/>
      <c r="AO36" s="69"/>
      <c r="AP36" s="69"/>
      <c r="AQ36" s="69"/>
      <c r="AR36" s="69"/>
      <c r="AS36" s="69"/>
      <c r="AT36" s="69" t="s">
        <v>107</v>
      </c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0">
        <v>311600</v>
      </c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>
        <v>12235.4</v>
      </c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>
        <f aca="true" t="shared" si="1" ref="EG36:EG51">CM36</f>
        <v>12235.4</v>
      </c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>
        <f>BR36-CM36</f>
        <v>299364.6</v>
      </c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</row>
    <row r="37" spans="1:166" s="8" customFormat="1" ht="21" customHeight="1">
      <c r="A37" s="98" t="s">
        <v>36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69"/>
      <c r="AO37" s="69"/>
      <c r="AP37" s="69"/>
      <c r="AQ37" s="69"/>
      <c r="AR37" s="69"/>
      <c r="AS37" s="69"/>
      <c r="AT37" s="69" t="s">
        <v>85</v>
      </c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0">
        <v>311600</v>
      </c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>
        <v>12203.18</v>
      </c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>
        <f t="shared" si="1"/>
        <v>12203.18</v>
      </c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>
        <f>BR37-CM37</f>
        <v>299396.82</v>
      </c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</row>
    <row r="38" spans="1:166" s="7" customFormat="1" ht="32.25" customHeight="1">
      <c r="A38" s="61" t="s">
        <v>36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18"/>
      <c r="AO38" s="18"/>
      <c r="AP38" s="18"/>
      <c r="AQ38" s="18"/>
      <c r="AR38" s="18"/>
      <c r="AS38" s="18"/>
      <c r="AT38" s="18"/>
      <c r="AU38" s="131" t="s">
        <v>111</v>
      </c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54" t="s">
        <v>110</v>
      </c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60">
        <v>12193.5</v>
      </c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>
        <v>12193.5</v>
      </c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>
        <v>-12193.5</v>
      </c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</row>
    <row r="39" spans="1:166" s="7" customFormat="1" ht="32.25" customHeight="1">
      <c r="A39" s="128" t="s">
        <v>36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30"/>
      <c r="AN39" s="18"/>
      <c r="AO39" s="18"/>
      <c r="AP39" s="18"/>
      <c r="AQ39" s="18"/>
      <c r="AR39" s="18"/>
      <c r="AS39" s="18"/>
      <c r="AT39" s="18"/>
      <c r="AU39" s="131" t="s">
        <v>128</v>
      </c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88" t="s">
        <v>129</v>
      </c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90"/>
      <c r="CM39" s="88" t="s">
        <v>165</v>
      </c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90"/>
      <c r="DC39" s="88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90"/>
      <c r="DP39" s="21"/>
      <c r="DQ39" s="21"/>
      <c r="DR39" s="88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90"/>
      <c r="EE39" s="21"/>
      <c r="EF39" s="21"/>
      <c r="EG39" s="88" t="s">
        <v>165</v>
      </c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90"/>
      <c r="EV39" s="48">
        <f>BR39-CM39</f>
        <v>-9.68</v>
      </c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50"/>
    </row>
    <row r="40" spans="1:166" s="7" customFormat="1" ht="39.75" customHeight="1">
      <c r="A40" s="98" t="s">
        <v>108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23"/>
      <c r="AO40" s="23"/>
      <c r="AP40" s="23"/>
      <c r="AQ40" s="23"/>
      <c r="AR40" s="23"/>
      <c r="AS40" s="23"/>
      <c r="AT40" s="23"/>
      <c r="AU40" s="127" t="s">
        <v>109</v>
      </c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54" t="s">
        <v>110</v>
      </c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 t="s">
        <v>166</v>
      </c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136"/>
      <c r="DD40" s="136"/>
      <c r="DE40" s="136"/>
      <c r="DF40" s="136"/>
      <c r="DG40" s="136"/>
      <c r="DH40" s="136"/>
      <c r="DI40" s="136"/>
      <c r="DJ40" s="136"/>
      <c r="DK40" s="136"/>
      <c r="DL40" s="136"/>
      <c r="DM40" s="136"/>
      <c r="DN40" s="136"/>
      <c r="DO40" s="136"/>
      <c r="DP40" s="136"/>
      <c r="DQ40" s="136"/>
      <c r="DR40" s="136"/>
      <c r="DS40" s="136"/>
      <c r="DT40" s="136"/>
      <c r="DU40" s="136"/>
      <c r="DV40" s="136"/>
      <c r="DW40" s="136"/>
      <c r="DX40" s="136"/>
      <c r="DY40" s="136"/>
      <c r="DZ40" s="136"/>
      <c r="EA40" s="136"/>
      <c r="EB40" s="136"/>
      <c r="EC40" s="136"/>
      <c r="ED40" s="136"/>
      <c r="EE40" s="136"/>
      <c r="EF40" s="136"/>
      <c r="EG40" s="54" t="s">
        <v>166</v>
      </c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69">
        <f>BR40-CM40</f>
        <v>-32.22</v>
      </c>
      <c r="EW40" s="69"/>
      <c r="EX40" s="69"/>
      <c r="EY40" s="69"/>
      <c r="EZ40" s="69"/>
      <c r="FA40" s="69"/>
      <c r="FB40" s="69"/>
      <c r="FC40" s="69"/>
      <c r="FD40" s="69"/>
      <c r="FE40" s="69"/>
      <c r="FF40" s="69"/>
      <c r="FG40" s="69"/>
      <c r="FH40" s="69"/>
      <c r="FI40" s="69"/>
      <c r="FJ40" s="69"/>
    </row>
    <row r="41" spans="1:166" s="7" customFormat="1" ht="39.75" customHeight="1">
      <c r="A41" s="98" t="s">
        <v>108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23"/>
      <c r="AO41" s="23"/>
      <c r="AP41" s="23"/>
      <c r="AQ41" s="23"/>
      <c r="AR41" s="23"/>
      <c r="AS41" s="23"/>
      <c r="AT41" s="23"/>
      <c r="AU41" s="127" t="s">
        <v>130</v>
      </c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>
        <v>0</v>
      </c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>
        <v>32.22</v>
      </c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  <c r="DQ41" s="137"/>
      <c r="DR41" s="135"/>
      <c r="DS41" s="135"/>
      <c r="DT41" s="135"/>
      <c r="DU41" s="135"/>
      <c r="DV41" s="135"/>
      <c r="DW41" s="135"/>
      <c r="DX41" s="135"/>
      <c r="DY41" s="135"/>
      <c r="DZ41" s="135"/>
      <c r="EA41" s="135"/>
      <c r="EB41" s="135"/>
      <c r="EC41" s="135"/>
      <c r="ED41" s="135"/>
      <c r="EE41" s="135"/>
      <c r="EF41" s="135"/>
      <c r="EG41" s="127">
        <v>32.22</v>
      </c>
      <c r="EH41" s="127"/>
      <c r="EI41" s="127"/>
      <c r="EJ41" s="127"/>
      <c r="EK41" s="127"/>
      <c r="EL41" s="127"/>
      <c r="EM41" s="127"/>
      <c r="EN41" s="127"/>
      <c r="EO41" s="127"/>
      <c r="EP41" s="127"/>
      <c r="EQ41" s="127"/>
      <c r="ER41" s="127"/>
      <c r="ES41" s="127"/>
      <c r="ET41" s="127"/>
      <c r="EU41" s="127"/>
      <c r="EV41" s="69">
        <f>BR41-CM41</f>
        <v>-32.22</v>
      </c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</row>
    <row r="42" spans="1:166" s="7" customFormat="1" ht="19.5" customHeight="1">
      <c r="A42" s="107" t="s">
        <v>37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96"/>
      <c r="AO42" s="96"/>
      <c r="AP42" s="96"/>
      <c r="AQ42" s="96"/>
      <c r="AR42" s="96"/>
      <c r="AS42" s="96"/>
      <c r="AT42" s="96" t="s">
        <v>38</v>
      </c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41">
        <v>5355700</v>
      </c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>
        <v>461887.82</v>
      </c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>
        <f>CM42</f>
        <v>461887.82</v>
      </c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>
        <f>BR42-CM42</f>
        <v>4893812.18</v>
      </c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</row>
    <row r="43" spans="1:166" s="9" customFormat="1" ht="18.75" customHeight="1">
      <c r="A43" s="98" t="s">
        <v>39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106"/>
      <c r="AO43" s="106"/>
      <c r="AP43" s="106"/>
      <c r="AQ43" s="106"/>
      <c r="AR43" s="106"/>
      <c r="AS43" s="106"/>
      <c r="AT43" s="69" t="s">
        <v>40</v>
      </c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56">
        <v>145800</v>
      </c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>
        <v>6623.77</v>
      </c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>
        <f t="shared" si="1"/>
        <v>6623.77</v>
      </c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>
        <f>BR43-CM43</f>
        <v>139176.23</v>
      </c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</row>
    <row r="44" spans="1:166" s="8" customFormat="1" ht="54.75" customHeight="1">
      <c r="A44" s="98" t="s">
        <v>87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69"/>
      <c r="AO44" s="69"/>
      <c r="AP44" s="69"/>
      <c r="AQ44" s="69"/>
      <c r="AR44" s="69"/>
      <c r="AS44" s="69"/>
      <c r="AT44" s="69" t="s">
        <v>41</v>
      </c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0">
        <v>145800</v>
      </c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>
        <v>6623.77</v>
      </c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>
        <f t="shared" si="1"/>
        <v>6623.77</v>
      </c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>
        <f>BR44-CM44</f>
        <v>139176.23</v>
      </c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</row>
    <row r="45" spans="1:166" s="8" customFormat="1" ht="57" customHeight="1">
      <c r="A45" s="98" t="s">
        <v>87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69"/>
      <c r="AO45" s="69"/>
      <c r="AP45" s="69"/>
      <c r="AQ45" s="69"/>
      <c r="AR45" s="69"/>
      <c r="AS45" s="69"/>
      <c r="AT45" s="69" t="s">
        <v>42</v>
      </c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0">
        <v>0</v>
      </c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>
        <v>6014.51</v>
      </c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>
        <f t="shared" si="1"/>
        <v>6014.51</v>
      </c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>
        <f>BR45-CM45</f>
        <v>-6014.51</v>
      </c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</row>
    <row r="46" spans="1:166" s="8" customFormat="1" ht="55.5" customHeight="1">
      <c r="A46" s="98" t="s">
        <v>87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69"/>
      <c r="AO46" s="69"/>
      <c r="AP46" s="69"/>
      <c r="AQ46" s="69"/>
      <c r="AR46" s="69"/>
      <c r="AS46" s="69"/>
      <c r="AT46" s="69" t="s">
        <v>43</v>
      </c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0">
        <v>0</v>
      </c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>
        <v>609.26</v>
      </c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>
        <f t="shared" si="1"/>
        <v>609.26</v>
      </c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>
        <f>BR46-CM46</f>
        <v>-609.26</v>
      </c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</row>
    <row r="47" spans="1:166" ht="27" customHeight="1">
      <c r="A47" s="100" t="s">
        <v>44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1"/>
      <c r="AO47" s="101"/>
      <c r="AP47" s="101"/>
      <c r="AQ47" s="101"/>
      <c r="AR47" s="101"/>
      <c r="AS47" s="101"/>
      <c r="AT47" s="101" t="s">
        <v>45</v>
      </c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99">
        <v>5209900</v>
      </c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102">
        <v>455264.05</v>
      </c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99"/>
      <c r="DD47" s="99"/>
      <c r="DE47" s="99"/>
      <c r="DF47" s="99"/>
      <c r="DG47" s="99"/>
      <c r="DH47" s="99"/>
      <c r="DI47" s="99"/>
      <c r="DJ47" s="99"/>
      <c r="DK47" s="99"/>
      <c r="DL47" s="99"/>
      <c r="DM47" s="99"/>
      <c r="DN47" s="99"/>
      <c r="DO47" s="99"/>
      <c r="DP47" s="99"/>
      <c r="DQ47" s="99"/>
      <c r="DR47" s="99"/>
      <c r="DS47" s="99"/>
      <c r="DT47" s="99"/>
      <c r="DU47" s="99"/>
      <c r="DV47" s="99"/>
      <c r="DW47" s="99"/>
      <c r="DX47" s="99"/>
      <c r="DY47" s="99"/>
      <c r="DZ47" s="99"/>
      <c r="EA47" s="99"/>
      <c r="EB47" s="99"/>
      <c r="EC47" s="99"/>
      <c r="ED47" s="99"/>
      <c r="EE47" s="99"/>
      <c r="EF47" s="99"/>
      <c r="EG47" s="99">
        <f t="shared" si="1"/>
        <v>455264.05</v>
      </c>
      <c r="EH47" s="99"/>
      <c r="EI47" s="99"/>
      <c r="EJ47" s="99"/>
      <c r="EK47" s="99"/>
      <c r="EL47" s="99"/>
      <c r="EM47" s="99"/>
      <c r="EN47" s="99"/>
      <c r="EO47" s="99"/>
      <c r="EP47" s="99"/>
      <c r="EQ47" s="99"/>
      <c r="ER47" s="99"/>
      <c r="ES47" s="99"/>
      <c r="ET47" s="99"/>
      <c r="EU47" s="99"/>
      <c r="EV47" s="99">
        <f>BR47-CM47</f>
        <v>4754635.95</v>
      </c>
      <c r="EW47" s="99"/>
      <c r="EX47" s="99"/>
      <c r="EY47" s="99"/>
      <c r="EZ47" s="99"/>
      <c r="FA47" s="99"/>
      <c r="FB47" s="99"/>
      <c r="FC47" s="99"/>
      <c r="FD47" s="99"/>
      <c r="FE47" s="99"/>
      <c r="FF47" s="99"/>
      <c r="FG47" s="99"/>
      <c r="FH47" s="99"/>
      <c r="FI47" s="99"/>
      <c r="FJ47" s="99"/>
    </row>
    <row r="48" spans="1:166" s="10" customFormat="1" ht="40.5" customHeight="1">
      <c r="A48" s="59" t="s">
        <v>46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69"/>
      <c r="AO48" s="69"/>
      <c r="AP48" s="69"/>
      <c r="AQ48" s="69"/>
      <c r="AR48" s="69"/>
      <c r="AS48" s="69"/>
      <c r="AT48" s="69" t="s">
        <v>47</v>
      </c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0">
        <v>5101600</v>
      </c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>
        <v>214150.65</v>
      </c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>
        <f t="shared" si="1"/>
        <v>214150.65</v>
      </c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>
        <f>BR48-CM48</f>
        <v>4887449.35</v>
      </c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</row>
    <row r="49" spans="1:166" s="8" customFormat="1" ht="63.75" customHeight="1">
      <c r="A49" s="98" t="s">
        <v>88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69"/>
      <c r="AO49" s="69"/>
      <c r="AP49" s="69"/>
      <c r="AQ49" s="69"/>
      <c r="AR49" s="69"/>
      <c r="AS49" s="69"/>
      <c r="AT49" s="69" t="s">
        <v>48</v>
      </c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0">
        <v>5101600</v>
      </c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>
        <v>241150.65</v>
      </c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>
        <f t="shared" si="1"/>
        <v>241150.65</v>
      </c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>
        <f>BR49-CM49</f>
        <v>4860449.35</v>
      </c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</row>
    <row r="50" spans="1:166" s="8" customFormat="1" ht="70.5" customHeight="1">
      <c r="A50" s="59" t="s">
        <v>89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25"/>
      <c r="AO50" s="25"/>
      <c r="AP50" s="25"/>
      <c r="AQ50" s="25"/>
      <c r="AR50" s="25"/>
      <c r="AS50" s="25"/>
      <c r="AT50" s="25" t="s">
        <v>49</v>
      </c>
      <c r="AU50" s="25"/>
      <c r="AV50" s="25"/>
      <c r="AW50" s="25"/>
      <c r="AX50" s="25"/>
      <c r="AY50" s="25"/>
      <c r="AZ50" s="25"/>
      <c r="BA50" s="25"/>
      <c r="BB50" s="69" t="s">
        <v>49</v>
      </c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0">
        <v>0</v>
      </c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>
        <v>236544.9</v>
      </c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60">
        <f t="shared" si="1"/>
        <v>236544.9</v>
      </c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>
        <f>BR50-CM50</f>
        <v>-236544.9</v>
      </c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</row>
    <row r="51" spans="1:166" s="8" customFormat="1" ht="71.25" customHeight="1">
      <c r="A51" s="98" t="s">
        <v>143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6"/>
      <c r="AO51" s="96"/>
      <c r="AP51" s="96"/>
      <c r="AQ51" s="96"/>
      <c r="AR51" s="96"/>
      <c r="AS51" s="96"/>
      <c r="AT51" s="69" t="s">
        <v>50</v>
      </c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0">
        <v>0</v>
      </c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>
        <v>3602.84</v>
      </c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60">
        <f t="shared" si="1"/>
        <v>3602.84</v>
      </c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>
        <f>BR51-CM51</f>
        <v>-3602.84</v>
      </c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</row>
    <row r="52" spans="1:166" s="7" customFormat="1" ht="66" customHeight="1">
      <c r="A52" s="98" t="s">
        <v>89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69"/>
      <c r="AO52" s="69"/>
      <c r="AP52" s="69"/>
      <c r="AQ52" s="69"/>
      <c r="AR52" s="69"/>
      <c r="AS52" s="69"/>
      <c r="AT52" s="69" t="s">
        <v>144</v>
      </c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0">
        <v>0</v>
      </c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>
        <v>1002.91</v>
      </c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>
        <f aca="true" t="shared" si="2" ref="EG52:EG58">CM52</f>
        <v>1002.91</v>
      </c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>
        <f>BR52-CM52</f>
        <v>-1002.91</v>
      </c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</row>
    <row r="53" spans="1:166" s="8" customFormat="1" ht="12.75" customHeight="1" hidden="1">
      <c r="A53" s="98" t="s">
        <v>51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6"/>
      <c r="AO53" s="96"/>
      <c r="AP53" s="96"/>
      <c r="AQ53" s="96"/>
      <c r="AR53" s="96"/>
      <c r="AS53" s="96"/>
      <c r="AT53" s="69" t="s">
        <v>52</v>
      </c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0">
        <v>53900</v>
      </c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41">
        <v>26618.15</v>
      </c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60">
        <f t="shared" si="2"/>
        <v>26618.15</v>
      </c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>
        <f>BR53-CM53</f>
        <v>27281.85</v>
      </c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</row>
    <row r="54" spans="1:166" s="8" customFormat="1" ht="48.75" customHeight="1">
      <c r="A54" s="98" t="s">
        <v>51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23"/>
      <c r="AO54" s="23"/>
      <c r="AP54" s="23"/>
      <c r="AQ54" s="23"/>
      <c r="AR54" s="23"/>
      <c r="AS54" s="23"/>
      <c r="AT54" s="20"/>
      <c r="AU54" s="69" t="s">
        <v>52</v>
      </c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0">
        <v>108300</v>
      </c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>
        <v>214113.4</v>
      </c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60">
        <f t="shared" si="2"/>
        <v>214113.4</v>
      </c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>
        <f>BR54-CM54</f>
        <v>-105813.4</v>
      </c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</row>
    <row r="55" spans="1:166" s="7" customFormat="1" ht="68.25" customHeight="1">
      <c r="A55" s="98" t="s">
        <v>112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69"/>
      <c r="AO55" s="69"/>
      <c r="AP55" s="69"/>
      <c r="AQ55" s="69"/>
      <c r="AR55" s="69"/>
      <c r="AS55" s="69"/>
      <c r="AT55" s="69" t="s">
        <v>53</v>
      </c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0">
        <v>108300</v>
      </c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>
        <v>214113.4</v>
      </c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0"/>
      <c r="EF55" s="60"/>
      <c r="EG55" s="60">
        <f t="shared" si="2"/>
        <v>214113.4</v>
      </c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60"/>
      <c r="ET55" s="60"/>
      <c r="EU55" s="60"/>
      <c r="EV55" s="60">
        <f>BR55-CM55</f>
        <v>-105813.4</v>
      </c>
      <c r="EW55" s="60"/>
      <c r="EX55" s="60"/>
      <c r="EY55" s="60"/>
      <c r="EZ55" s="60"/>
      <c r="FA55" s="60"/>
      <c r="FB55" s="60"/>
      <c r="FC55" s="60"/>
      <c r="FD55" s="60"/>
      <c r="FE55" s="60"/>
      <c r="FF55" s="60"/>
      <c r="FG55" s="60"/>
      <c r="FH55" s="60"/>
      <c r="FI55" s="60"/>
      <c r="FJ55" s="60"/>
    </row>
    <row r="56" spans="1:166" s="8" customFormat="1" ht="69" customHeight="1">
      <c r="A56" s="98" t="s">
        <v>113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69"/>
      <c r="AO56" s="69"/>
      <c r="AP56" s="69"/>
      <c r="AQ56" s="69"/>
      <c r="AR56" s="69"/>
      <c r="AS56" s="69"/>
      <c r="AT56" s="69" t="s">
        <v>54</v>
      </c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0">
        <v>0</v>
      </c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>
        <v>214113.4</v>
      </c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>
        <f t="shared" si="2"/>
        <v>214113.4</v>
      </c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/>
      <c r="EU56" s="60"/>
      <c r="EV56" s="60">
        <f>BR56-CM56</f>
        <v>-214113.4</v>
      </c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60"/>
      <c r="FH56" s="60"/>
      <c r="FI56" s="60"/>
      <c r="FJ56" s="60"/>
    </row>
    <row r="57" spans="1:166" s="7" customFormat="1" ht="46.5" customHeight="1">
      <c r="A57" s="97" t="s">
        <v>55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6"/>
      <c r="AO57" s="96"/>
      <c r="AP57" s="96"/>
      <c r="AQ57" s="96"/>
      <c r="AR57" s="96"/>
      <c r="AS57" s="96"/>
      <c r="AT57" s="96" t="s">
        <v>56</v>
      </c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41">
        <v>209200</v>
      </c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>
        <v>16950</v>
      </c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>
        <f t="shared" si="2"/>
        <v>16950</v>
      </c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>
        <f>BR57-CM57</f>
        <v>192250</v>
      </c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</row>
    <row r="58" spans="1:166" s="7" customFormat="1" ht="104.25" customHeight="1">
      <c r="A58" s="45" t="s">
        <v>90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7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48" t="s">
        <v>131</v>
      </c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50"/>
      <c r="BR58" s="42">
        <v>209200</v>
      </c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4"/>
      <c r="CM58" s="42">
        <v>16950</v>
      </c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4"/>
      <c r="DC58" s="38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40"/>
      <c r="DP58" s="24"/>
      <c r="DQ58" s="24"/>
      <c r="DR58" s="38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40"/>
      <c r="EE58" s="24"/>
      <c r="EF58" s="24"/>
      <c r="EG58" s="42">
        <f t="shared" si="2"/>
        <v>16950</v>
      </c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4"/>
      <c r="EV58" s="42">
        <f>BR58-CM58</f>
        <v>192250</v>
      </c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4"/>
    </row>
    <row r="59" spans="1:166" s="11" customFormat="1" ht="81.75" customHeight="1">
      <c r="A59" s="68" t="s">
        <v>145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96"/>
      <c r="AO59" s="96"/>
      <c r="AP59" s="96"/>
      <c r="AQ59" s="96"/>
      <c r="AR59" s="96"/>
      <c r="AS59" s="96"/>
      <c r="AT59" s="69" t="s">
        <v>57</v>
      </c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0">
        <v>209200</v>
      </c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>
        <v>16950</v>
      </c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>
        <v>16950</v>
      </c>
      <c r="EH59" s="60"/>
      <c r="EI59" s="60"/>
      <c r="EJ59" s="60"/>
      <c r="EK59" s="60"/>
      <c r="EL59" s="60"/>
      <c r="EM59" s="60"/>
      <c r="EN59" s="60"/>
      <c r="EO59" s="60"/>
      <c r="EP59" s="60"/>
      <c r="EQ59" s="60"/>
      <c r="ER59" s="60"/>
      <c r="ES59" s="60"/>
      <c r="ET59" s="60"/>
      <c r="EU59" s="60"/>
      <c r="EV59" s="60">
        <f aca="true" t="shared" si="3" ref="EV59:EV78">BR59-CM59</f>
        <v>192250</v>
      </c>
      <c r="EW59" s="60"/>
      <c r="EX59" s="60"/>
      <c r="EY59" s="60"/>
      <c r="EZ59" s="60"/>
      <c r="FA59" s="60"/>
      <c r="FB59" s="60"/>
      <c r="FC59" s="60"/>
      <c r="FD59" s="60"/>
      <c r="FE59" s="60"/>
      <c r="FF59" s="60"/>
      <c r="FG59" s="60"/>
      <c r="FH59" s="60"/>
      <c r="FI59" s="60"/>
      <c r="FJ59" s="60"/>
    </row>
    <row r="60" spans="1:166" s="11" customFormat="1" ht="82.5" customHeight="1">
      <c r="A60" s="68" t="s">
        <v>90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23"/>
      <c r="AO60" s="23"/>
      <c r="AP60" s="23"/>
      <c r="AQ60" s="23"/>
      <c r="AR60" s="23"/>
      <c r="AS60" s="23"/>
      <c r="AT60" s="20"/>
      <c r="AU60" s="69" t="s">
        <v>58</v>
      </c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0">
        <v>0</v>
      </c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>
        <v>16950</v>
      </c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19"/>
      <c r="DQ60" s="19"/>
      <c r="DR60" s="60"/>
      <c r="DS60" s="60"/>
      <c r="DT60" s="60"/>
      <c r="DU60" s="60"/>
      <c r="DV60" s="60"/>
      <c r="DW60" s="60"/>
      <c r="DX60" s="60"/>
      <c r="DY60" s="60"/>
      <c r="DZ60" s="60"/>
      <c r="EA60" s="60"/>
      <c r="EB60" s="60"/>
      <c r="EC60" s="60"/>
      <c r="ED60" s="60"/>
      <c r="EE60" s="19"/>
      <c r="EF60" s="19"/>
      <c r="EG60" s="60">
        <v>16950</v>
      </c>
      <c r="EH60" s="60"/>
      <c r="EI60" s="60"/>
      <c r="EJ60" s="60"/>
      <c r="EK60" s="60"/>
      <c r="EL60" s="60"/>
      <c r="EM60" s="60"/>
      <c r="EN60" s="60"/>
      <c r="EO60" s="60"/>
      <c r="EP60" s="60"/>
      <c r="EQ60" s="60"/>
      <c r="ER60" s="60"/>
      <c r="ES60" s="60"/>
      <c r="ET60" s="60"/>
      <c r="EU60" s="60"/>
      <c r="EV60" s="60">
        <f>BR60-CM60</f>
        <v>-16950</v>
      </c>
      <c r="EW60" s="60"/>
      <c r="EX60" s="60"/>
      <c r="EY60" s="60"/>
      <c r="EZ60" s="60"/>
      <c r="FA60" s="60"/>
      <c r="FB60" s="60"/>
      <c r="FC60" s="60"/>
      <c r="FD60" s="60"/>
      <c r="FE60" s="60"/>
      <c r="FF60" s="60"/>
      <c r="FG60" s="60"/>
      <c r="FH60" s="60"/>
      <c r="FI60" s="60"/>
      <c r="FJ60" s="60"/>
    </row>
    <row r="61" spans="1:166" s="11" customFormat="1" ht="48.75" customHeight="1">
      <c r="A61" s="95" t="s">
        <v>59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71"/>
      <c r="AO61" s="71"/>
      <c r="AP61" s="71"/>
      <c r="AQ61" s="71"/>
      <c r="AR61" s="71"/>
      <c r="AS61" s="71"/>
      <c r="AT61" s="96" t="s">
        <v>60</v>
      </c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41">
        <v>678800</v>
      </c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>
        <v>24168.03</v>
      </c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>
        <f>CM61</f>
        <v>24168.03</v>
      </c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>
        <f>BR61-CM61</f>
        <v>654631.97</v>
      </c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</row>
    <row r="62" spans="1:166" s="12" customFormat="1" ht="120" customHeight="1">
      <c r="A62" s="68" t="s">
        <v>146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71"/>
      <c r="AO62" s="71"/>
      <c r="AP62" s="71"/>
      <c r="AQ62" s="71"/>
      <c r="AR62" s="71"/>
      <c r="AS62" s="71"/>
      <c r="AT62" s="69" t="s">
        <v>61</v>
      </c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0">
        <v>678800</v>
      </c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>
        <v>24168.03</v>
      </c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  <c r="DZ62" s="60"/>
      <c r="EA62" s="60"/>
      <c r="EB62" s="60"/>
      <c r="EC62" s="60"/>
      <c r="ED62" s="60"/>
      <c r="EE62" s="60"/>
      <c r="EF62" s="60"/>
      <c r="EG62" s="60">
        <v>24168.03</v>
      </c>
      <c r="EH62" s="60"/>
      <c r="EI62" s="60"/>
      <c r="EJ62" s="60"/>
      <c r="EK62" s="60"/>
      <c r="EL62" s="60"/>
      <c r="EM62" s="60"/>
      <c r="EN62" s="60"/>
      <c r="EO62" s="60"/>
      <c r="EP62" s="60"/>
      <c r="EQ62" s="60"/>
      <c r="ER62" s="60"/>
      <c r="ES62" s="60"/>
      <c r="ET62" s="60"/>
      <c r="EU62" s="60"/>
      <c r="EV62" s="60">
        <f>BR62-CM62</f>
        <v>654631.97</v>
      </c>
      <c r="EW62" s="60"/>
      <c r="EX62" s="60"/>
      <c r="EY62" s="60"/>
      <c r="EZ62" s="60"/>
      <c r="FA62" s="60"/>
      <c r="FB62" s="60"/>
      <c r="FC62" s="60"/>
      <c r="FD62" s="60"/>
      <c r="FE62" s="60"/>
      <c r="FF62" s="60"/>
      <c r="FG62" s="60"/>
      <c r="FH62" s="60"/>
      <c r="FI62" s="60"/>
      <c r="FJ62" s="60"/>
    </row>
    <row r="63" spans="1:166" s="12" customFormat="1" ht="76.5" customHeight="1">
      <c r="A63" s="68" t="s">
        <v>147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71"/>
      <c r="AO63" s="71"/>
      <c r="AP63" s="71"/>
      <c r="AQ63" s="71"/>
      <c r="AR63" s="71"/>
      <c r="AS63" s="71"/>
      <c r="AT63" s="69" t="s">
        <v>62</v>
      </c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0">
        <v>476500</v>
      </c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>
        <v>441.74</v>
      </c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60">
        <v>441.74</v>
      </c>
      <c r="EH63" s="60"/>
      <c r="EI63" s="60"/>
      <c r="EJ63" s="60"/>
      <c r="EK63" s="60"/>
      <c r="EL63" s="60"/>
      <c r="EM63" s="60"/>
      <c r="EN63" s="60"/>
      <c r="EO63" s="60"/>
      <c r="EP63" s="60"/>
      <c r="EQ63" s="60"/>
      <c r="ER63" s="60"/>
      <c r="ES63" s="60"/>
      <c r="ET63" s="60"/>
      <c r="EU63" s="60"/>
      <c r="EV63" s="60">
        <f>BR63-CM63</f>
        <v>476058.26</v>
      </c>
      <c r="EW63" s="60"/>
      <c r="EX63" s="60"/>
      <c r="EY63" s="60"/>
      <c r="EZ63" s="60"/>
      <c r="FA63" s="60"/>
      <c r="FB63" s="60"/>
      <c r="FC63" s="60"/>
      <c r="FD63" s="60"/>
      <c r="FE63" s="60"/>
      <c r="FF63" s="60"/>
      <c r="FG63" s="60"/>
      <c r="FH63" s="60"/>
      <c r="FI63" s="60"/>
      <c r="FJ63" s="60"/>
    </row>
    <row r="64" spans="1:166" s="12" customFormat="1" ht="133.5" customHeight="1">
      <c r="A64" s="68" t="s">
        <v>148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71"/>
      <c r="AO64" s="71"/>
      <c r="AP64" s="71"/>
      <c r="AQ64" s="71"/>
      <c r="AR64" s="71"/>
      <c r="AS64" s="71"/>
      <c r="AT64" s="69" t="s">
        <v>114</v>
      </c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0">
        <v>476500</v>
      </c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>
        <v>441.74</v>
      </c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/>
      <c r="EG64" s="60">
        <v>441.74</v>
      </c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0"/>
      <c r="EU64" s="60"/>
      <c r="EV64" s="60">
        <f>BR64-CM64</f>
        <v>476058.26</v>
      </c>
      <c r="EW64" s="60"/>
      <c r="EX64" s="60"/>
      <c r="EY64" s="60"/>
      <c r="EZ64" s="60"/>
      <c r="FA64" s="60"/>
      <c r="FB64" s="60"/>
      <c r="FC64" s="60"/>
      <c r="FD64" s="60"/>
      <c r="FE64" s="60"/>
      <c r="FF64" s="60"/>
      <c r="FG64" s="60"/>
      <c r="FH64" s="60"/>
      <c r="FI64" s="60"/>
      <c r="FJ64" s="60"/>
    </row>
    <row r="65" spans="1:166" s="12" customFormat="1" ht="93" customHeight="1">
      <c r="A65" s="68" t="s">
        <v>149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9" t="s">
        <v>82</v>
      </c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0">
        <v>202300</v>
      </c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>
        <v>23726.29</v>
      </c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70"/>
      <c r="EF65" s="70"/>
      <c r="EG65" s="60">
        <v>23726.29</v>
      </c>
      <c r="EH65" s="60"/>
      <c r="EI65" s="60"/>
      <c r="EJ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/>
      <c r="EU65" s="60"/>
      <c r="EV65" s="60">
        <f>BR65-CM65</f>
        <v>178573.71</v>
      </c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0"/>
      <c r="FJ65" s="60"/>
    </row>
    <row r="66" spans="1:166" s="12" customFormat="1" ht="78" customHeight="1">
      <c r="A66" s="68" t="s">
        <v>150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71"/>
      <c r="AO66" s="71"/>
      <c r="AP66" s="71"/>
      <c r="AQ66" s="71"/>
      <c r="AR66" s="71"/>
      <c r="AS66" s="71"/>
      <c r="AT66" s="69" t="s">
        <v>63</v>
      </c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0">
        <v>202300</v>
      </c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>
        <v>23726.29</v>
      </c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70"/>
      <c r="EF66" s="70"/>
      <c r="EG66" s="60">
        <f>CM66</f>
        <v>23726.29</v>
      </c>
      <c r="EH66" s="60"/>
      <c r="EI66" s="60"/>
      <c r="EJ66" s="60"/>
      <c r="EK66" s="60"/>
      <c r="EL66" s="60"/>
      <c r="EM66" s="60"/>
      <c r="EN66" s="60"/>
      <c r="EO66" s="60"/>
      <c r="EP66" s="60"/>
      <c r="EQ66" s="60"/>
      <c r="ER66" s="60"/>
      <c r="ES66" s="60"/>
      <c r="ET66" s="60"/>
      <c r="EU66" s="60"/>
      <c r="EV66" s="60">
        <f>BR66-CM66</f>
        <v>178573.71</v>
      </c>
      <c r="EW66" s="60"/>
      <c r="EX66" s="60"/>
      <c r="EY66" s="60"/>
      <c r="EZ66" s="60"/>
      <c r="FA66" s="60"/>
      <c r="FB66" s="60"/>
      <c r="FC66" s="60"/>
      <c r="FD66" s="60"/>
      <c r="FE66" s="60"/>
      <c r="FF66" s="60"/>
      <c r="FG66" s="60"/>
      <c r="FH66" s="60"/>
      <c r="FI66" s="60"/>
      <c r="FJ66" s="60"/>
    </row>
    <row r="67" spans="1:166" s="12" customFormat="1" ht="42.75" customHeight="1">
      <c r="A67" s="95" t="s">
        <v>64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71"/>
      <c r="AO67" s="71"/>
      <c r="AP67" s="71"/>
      <c r="AQ67" s="71"/>
      <c r="AR67" s="71"/>
      <c r="AS67" s="71"/>
      <c r="AT67" s="96" t="s">
        <v>65</v>
      </c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41">
        <v>1193100</v>
      </c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>
        <v>1347.25</v>
      </c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70"/>
      <c r="EF67" s="70"/>
      <c r="EG67" s="41">
        <f>CM67</f>
        <v>1347.25</v>
      </c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>
        <f>BR67-CM67</f>
        <v>1191752.75</v>
      </c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</row>
    <row r="68" spans="1:166" s="12" customFormat="1" ht="66.75" customHeight="1">
      <c r="A68" s="68" t="s">
        <v>91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71"/>
      <c r="AO68" s="71"/>
      <c r="AP68" s="71"/>
      <c r="AQ68" s="71"/>
      <c r="AR68" s="71"/>
      <c r="AS68" s="71"/>
      <c r="AT68" s="69" t="s">
        <v>73</v>
      </c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0">
        <v>1193100</v>
      </c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>
        <v>1347.25</v>
      </c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70"/>
      <c r="EF68" s="70"/>
      <c r="EG68" s="60">
        <v>1347.25</v>
      </c>
      <c r="EH68" s="60"/>
      <c r="EI68" s="60"/>
      <c r="EJ68" s="60"/>
      <c r="EK68" s="60"/>
      <c r="EL68" s="60"/>
      <c r="EM68" s="60"/>
      <c r="EN68" s="60"/>
      <c r="EO68" s="60"/>
      <c r="EP68" s="60"/>
      <c r="EQ68" s="60"/>
      <c r="ER68" s="60"/>
      <c r="ES68" s="60"/>
      <c r="ET68" s="60"/>
      <c r="EU68" s="60"/>
      <c r="EV68" s="60">
        <f>BR68-CM68</f>
        <v>1191752.75</v>
      </c>
      <c r="EW68" s="60"/>
      <c r="EX68" s="60"/>
      <c r="EY68" s="60"/>
      <c r="EZ68" s="60"/>
      <c r="FA68" s="60"/>
      <c r="FB68" s="60"/>
      <c r="FC68" s="60"/>
      <c r="FD68" s="60"/>
      <c r="FE68" s="60"/>
      <c r="FF68" s="60"/>
      <c r="FG68" s="60"/>
      <c r="FH68" s="60"/>
      <c r="FI68" s="60"/>
      <c r="FJ68" s="60"/>
    </row>
    <row r="69" spans="1:166" s="12" customFormat="1" ht="42.75" customHeight="1">
      <c r="A69" s="68" t="s">
        <v>92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9" t="s">
        <v>81</v>
      </c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  <c r="BF69" s="132"/>
      <c r="BG69" s="132"/>
      <c r="BH69" s="132"/>
      <c r="BI69" s="132"/>
      <c r="BJ69" s="132"/>
      <c r="BK69" s="132"/>
      <c r="BL69" s="132"/>
      <c r="BM69" s="132"/>
      <c r="BN69" s="132"/>
      <c r="BO69" s="132"/>
      <c r="BP69" s="132"/>
      <c r="BQ69" s="132"/>
      <c r="BR69" s="60">
        <v>102200</v>
      </c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>
        <v>1347.25</v>
      </c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70"/>
      <c r="EF69" s="70"/>
      <c r="EG69" s="60">
        <v>1347.25</v>
      </c>
      <c r="EH69" s="60"/>
      <c r="EI69" s="60"/>
      <c r="EJ69" s="60"/>
      <c r="EK69" s="60"/>
      <c r="EL69" s="60"/>
      <c r="EM69" s="60"/>
      <c r="EN69" s="60"/>
      <c r="EO69" s="60"/>
      <c r="EP69" s="60"/>
      <c r="EQ69" s="60"/>
      <c r="ER69" s="60"/>
      <c r="ES69" s="60"/>
      <c r="ET69" s="60"/>
      <c r="EU69" s="60"/>
      <c r="EV69" s="60">
        <f>BR69-CM69</f>
        <v>100852.75</v>
      </c>
      <c r="EW69" s="60"/>
      <c r="EX69" s="60"/>
      <c r="EY69" s="60"/>
      <c r="EZ69" s="60"/>
      <c r="FA69" s="60"/>
      <c r="FB69" s="60"/>
      <c r="FC69" s="60"/>
      <c r="FD69" s="60"/>
      <c r="FE69" s="60"/>
      <c r="FF69" s="60"/>
      <c r="FG69" s="60"/>
      <c r="FH69" s="60"/>
      <c r="FI69" s="60"/>
      <c r="FJ69" s="60"/>
    </row>
    <row r="70" spans="1:166" s="12" customFormat="1" ht="53.25" customHeight="1">
      <c r="A70" s="68" t="s">
        <v>93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71"/>
      <c r="AO70" s="71"/>
      <c r="AP70" s="71"/>
      <c r="AQ70" s="71"/>
      <c r="AR70" s="71"/>
      <c r="AS70" s="71"/>
      <c r="AT70" s="69" t="s">
        <v>120</v>
      </c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0">
        <v>102200</v>
      </c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>
        <v>1347.25</v>
      </c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70"/>
      <c r="EF70" s="70"/>
      <c r="EG70" s="60">
        <v>1347.25</v>
      </c>
      <c r="EH70" s="60"/>
      <c r="EI70" s="60"/>
      <c r="EJ70" s="60"/>
      <c r="EK70" s="60"/>
      <c r="EL70" s="60"/>
      <c r="EM70" s="60"/>
      <c r="EN70" s="60"/>
      <c r="EO70" s="60"/>
      <c r="EP70" s="60"/>
      <c r="EQ70" s="60"/>
      <c r="ER70" s="60"/>
      <c r="ES70" s="60"/>
      <c r="ET70" s="60"/>
      <c r="EU70" s="60"/>
      <c r="EV70" s="60">
        <f>BR70-CM70</f>
        <v>100852.75</v>
      </c>
      <c r="EW70" s="60"/>
      <c r="EX70" s="60"/>
      <c r="EY70" s="60"/>
      <c r="EZ70" s="60"/>
      <c r="FA70" s="60"/>
      <c r="FB70" s="60"/>
      <c r="FC70" s="60"/>
      <c r="FD70" s="60"/>
      <c r="FE70" s="60"/>
      <c r="FF70" s="60"/>
      <c r="FG70" s="60"/>
      <c r="FH70" s="60"/>
      <c r="FI70" s="60"/>
      <c r="FJ70" s="60"/>
    </row>
    <row r="71" spans="1:166" s="12" customFormat="1" ht="65.25" customHeight="1">
      <c r="A71" s="65" t="s">
        <v>170</v>
      </c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7"/>
      <c r="AN71" s="27"/>
      <c r="AO71" s="27"/>
      <c r="AP71" s="27"/>
      <c r="AQ71" s="27"/>
      <c r="AR71" s="27"/>
      <c r="AS71" s="27"/>
      <c r="AT71" s="20"/>
      <c r="AU71" s="20"/>
      <c r="AV71" s="20"/>
      <c r="AW71" s="20"/>
      <c r="AX71" s="20"/>
      <c r="AY71" s="20"/>
      <c r="AZ71" s="20"/>
      <c r="BA71" s="20"/>
      <c r="BB71" s="48" t="s">
        <v>168</v>
      </c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50"/>
      <c r="BR71" s="42">
        <v>1090900</v>
      </c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4"/>
      <c r="CM71" s="42">
        <v>0</v>
      </c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4"/>
      <c r="DC71" s="75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7"/>
      <c r="DP71" s="28"/>
      <c r="DQ71" s="28"/>
      <c r="DR71" s="75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7"/>
      <c r="EE71" s="28"/>
      <c r="EF71" s="28"/>
      <c r="EG71" s="42">
        <v>0</v>
      </c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4"/>
      <c r="EV71" s="42">
        <f>BR71-CM71</f>
        <v>1090900</v>
      </c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4"/>
    </row>
    <row r="72" spans="1:166" s="12" customFormat="1" ht="66.75" customHeight="1">
      <c r="A72" s="65" t="s">
        <v>169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7"/>
      <c r="AN72" s="27"/>
      <c r="AO72" s="27"/>
      <c r="AP72" s="27"/>
      <c r="AQ72" s="27"/>
      <c r="AR72" s="27"/>
      <c r="AS72" s="27"/>
      <c r="AT72" s="20"/>
      <c r="AU72" s="20"/>
      <c r="AV72" s="20"/>
      <c r="AW72" s="20"/>
      <c r="AX72" s="20"/>
      <c r="AY72" s="20"/>
      <c r="AZ72" s="20"/>
      <c r="BA72" s="20"/>
      <c r="BB72" s="48" t="s">
        <v>167</v>
      </c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50"/>
      <c r="BR72" s="42">
        <v>1090900</v>
      </c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4"/>
      <c r="CM72" s="42">
        <v>0</v>
      </c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4"/>
      <c r="DC72" s="75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7"/>
      <c r="DP72" s="28"/>
      <c r="DQ72" s="28"/>
      <c r="DR72" s="75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7"/>
      <c r="EE72" s="28"/>
      <c r="EF72" s="28"/>
      <c r="EG72" s="42">
        <v>0</v>
      </c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4"/>
      <c r="EV72" s="42">
        <f>BR72-CM72</f>
        <v>1090900</v>
      </c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4"/>
    </row>
    <row r="73" spans="1:166" s="12" customFormat="1" ht="39.75" customHeight="1">
      <c r="A73" s="103" t="s">
        <v>151</v>
      </c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5"/>
      <c r="AN73" s="27"/>
      <c r="AO73" s="27"/>
      <c r="AP73" s="27"/>
      <c r="AQ73" s="27"/>
      <c r="AR73" s="27"/>
      <c r="AS73" s="27"/>
      <c r="AT73" s="20"/>
      <c r="AU73" s="20"/>
      <c r="AV73" s="20"/>
      <c r="AW73" s="20"/>
      <c r="AX73" s="20"/>
      <c r="AY73" s="20"/>
      <c r="AZ73" s="20"/>
      <c r="BA73" s="20"/>
      <c r="BB73" s="48" t="s">
        <v>132</v>
      </c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50"/>
      <c r="BR73" s="42">
        <v>300</v>
      </c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4"/>
      <c r="CM73" s="42">
        <v>0</v>
      </c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4"/>
      <c r="DC73" s="75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7"/>
      <c r="DP73" s="28"/>
      <c r="DQ73" s="28"/>
      <c r="DR73" s="75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7"/>
      <c r="EE73" s="28"/>
      <c r="EF73" s="28"/>
      <c r="EG73" s="42">
        <v>0</v>
      </c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4"/>
      <c r="EV73" s="42">
        <f>BR73-CM73</f>
        <v>300</v>
      </c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4"/>
    </row>
    <row r="74" spans="1:166" s="12" customFormat="1" ht="42" customHeight="1">
      <c r="A74" s="65" t="s">
        <v>153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7"/>
      <c r="AN74" s="27"/>
      <c r="AO74" s="27"/>
      <c r="AP74" s="27"/>
      <c r="AQ74" s="27"/>
      <c r="AR74" s="27"/>
      <c r="AS74" s="27"/>
      <c r="AT74" s="20"/>
      <c r="AU74" s="20" t="s">
        <v>152</v>
      </c>
      <c r="AV74" s="20"/>
      <c r="AW74" s="20"/>
      <c r="AX74" s="20"/>
      <c r="AY74" s="20"/>
      <c r="AZ74" s="20"/>
      <c r="BA74" s="20"/>
      <c r="BB74" s="48" t="s">
        <v>133</v>
      </c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50"/>
      <c r="BR74" s="42">
        <v>300</v>
      </c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4"/>
      <c r="CM74" s="42">
        <v>0</v>
      </c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4"/>
      <c r="DC74" s="75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7"/>
      <c r="DP74" s="28"/>
      <c r="DQ74" s="28"/>
      <c r="DR74" s="75"/>
      <c r="DS74" s="76"/>
      <c r="DT74" s="76"/>
      <c r="DU74" s="76"/>
      <c r="DV74" s="76"/>
      <c r="DW74" s="76"/>
      <c r="DX74" s="76"/>
      <c r="DY74" s="76"/>
      <c r="DZ74" s="76"/>
      <c r="EA74" s="76"/>
      <c r="EB74" s="76"/>
      <c r="EC74" s="76"/>
      <c r="ED74" s="77"/>
      <c r="EE74" s="28"/>
      <c r="EF74" s="28"/>
      <c r="EG74" s="42">
        <v>0</v>
      </c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4"/>
      <c r="EV74" s="42">
        <f>BR74-CM74</f>
        <v>300</v>
      </c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4"/>
    </row>
    <row r="75" spans="1:166" s="12" customFormat="1" ht="53.25" customHeight="1">
      <c r="A75" s="65" t="s">
        <v>154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7"/>
      <c r="AN75" s="27"/>
      <c r="AO75" s="27"/>
      <c r="AP75" s="27"/>
      <c r="AQ75" s="27"/>
      <c r="AR75" s="27"/>
      <c r="AS75" s="27"/>
      <c r="AT75" s="20"/>
      <c r="AU75" s="20"/>
      <c r="AV75" s="20"/>
      <c r="AW75" s="20"/>
      <c r="AX75" s="20"/>
      <c r="AY75" s="20"/>
      <c r="AZ75" s="20"/>
      <c r="BA75" s="20"/>
      <c r="BB75" s="48" t="s">
        <v>134</v>
      </c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50"/>
      <c r="BR75" s="42">
        <v>300</v>
      </c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4"/>
      <c r="CM75" s="42">
        <v>0</v>
      </c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4"/>
      <c r="DC75" s="75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7"/>
      <c r="DP75" s="28"/>
      <c r="DQ75" s="28"/>
      <c r="DR75" s="75"/>
      <c r="DS75" s="76"/>
      <c r="DT75" s="76"/>
      <c r="DU75" s="76"/>
      <c r="DV75" s="76"/>
      <c r="DW75" s="76"/>
      <c r="DX75" s="76"/>
      <c r="DY75" s="76"/>
      <c r="DZ75" s="76"/>
      <c r="EA75" s="76"/>
      <c r="EB75" s="76"/>
      <c r="EC75" s="76"/>
      <c r="ED75" s="77"/>
      <c r="EE75" s="28"/>
      <c r="EF75" s="28"/>
      <c r="EG75" s="42">
        <v>0</v>
      </c>
      <c r="EH75" s="43"/>
      <c r="EI75" s="43"/>
      <c r="EJ75" s="43"/>
      <c r="EK75" s="43"/>
      <c r="EL75" s="43"/>
      <c r="EM75" s="43"/>
      <c r="EN75" s="43"/>
      <c r="EO75" s="43"/>
      <c r="EP75" s="43"/>
      <c r="EQ75" s="43"/>
      <c r="ER75" s="43"/>
      <c r="ES75" s="43"/>
      <c r="ET75" s="43"/>
      <c r="EU75" s="44"/>
      <c r="EV75" s="42">
        <f>BR75-CM75</f>
        <v>300</v>
      </c>
      <c r="EW75" s="43"/>
      <c r="EX75" s="43"/>
      <c r="EY75" s="43"/>
      <c r="EZ75" s="43"/>
      <c r="FA75" s="43"/>
      <c r="FB75" s="43"/>
      <c r="FC75" s="43"/>
      <c r="FD75" s="43"/>
      <c r="FE75" s="43"/>
      <c r="FF75" s="43"/>
      <c r="FG75" s="43"/>
      <c r="FH75" s="43"/>
      <c r="FI75" s="43"/>
      <c r="FJ75" s="44"/>
    </row>
    <row r="76" spans="1:166" s="12" customFormat="1" ht="25.5" customHeight="1">
      <c r="A76" s="94" t="s">
        <v>66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2"/>
      <c r="AO76" s="92"/>
      <c r="AP76" s="92"/>
      <c r="AQ76" s="92"/>
      <c r="AR76" s="92"/>
      <c r="AS76" s="92"/>
      <c r="AT76" s="93" t="s">
        <v>67</v>
      </c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1">
        <v>1645500</v>
      </c>
      <c r="BS76" s="91"/>
      <c r="BT76" s="91"/>
      <c r="BU76" s="91"/>
      <c r="BV76" s="91"/>
      <c r="BW76" s="91"/>
      <c r="BX76" s="91"/>
      <c r="BY76" s="91"/>
      <c r="BZ76" s="91"/>
      <c r="CA76" s="91"/>
      <c r="CB76" s="91"/>
      <c r="CC76" s="91"/>
      <c r="CD76" s="91"/>
      <c r="CE76" s="91"/>
      <c r="CF76" s="91"/>
      <c r="CG76" s="91"/>
      <c r="CH76" s="91"/>
      <c r="CI76" s="91"/>
      <c r="CJ76" s="91"/>
      <c r="CK76" s="91"/>
      <c r="CL76" s="91"/>
      <c r="CM76" s="91">
        <v>549500</v>
      </c>
      <c r="CN76" s="91"/>
      <c r="CO76" s="91"/>
      <c r="CP76" s="91"/>
      <c r="CQ76" s="91"/>
      <c r="CR76" s="91"/>
      <c r="CS76" s="91"/>
      <c r="CT76" s="91"/>
      <c r="CU76" s="91"/>
      <c r="CV76" s="91"/>
      <c r="CW76" s="91"/>
      <c r="CX76" s="91"/>
      <c r="CY76" s="91"/>
      <c r="CZ76" s="91"/>
      <c r="DA76" s="91"/>
      <c r="DB76" s="91"/>
      <c r="DC76" s="91"/>
      <c r="DD76" s="91"/>
      <c r="DE76" s="91"/>
      <c r="DF76" s="91"/>
      <c r="DG76" s="91"/>
      <c r="DH76" s="91"/>
      <c r="DI76" s="91"/>
      <c r="DJ76" s="91"/>
      <c r="DK76" s="91"/>
      <c r="DL76" s="91"/>
      <c r="DM76" s="91"/>
      <c r="DN76" s="91"/>
      <c r="DO76" s="91"/>
      <c r="DP76" s="91"/>
      <c r="DQ76" s="91"/>
      <c r="DR76" s="91"/>
      <c r="DS76" s="91"/>
      <c r="DT76" s="91"/>
      <c r="DU76" s="91"/>
      <c r="DV76" s="91"/>
      <c r="DW76" s="91"/>
      <c r="DX76" s="91"/>
      <c r="DY76" s="91"/>
      <c r="DZ76" s="91"/>
      <c r="EA76" s="91"/>
      <c r="EB76" s="91"/>
      <c r="EC76" s="91"/>
      <c r="ED76" s="91"/>
      <c r="EE76" s="91"/>
      <c r="EF76" s="91"/>
      <c r="EG76" s="91">
        <v>549500</v>
      </c>
      <c r="EH76" s="91"/>
      <c r="EI76" s="91"/>
      <c r="EJ76" s="91"/>
      <c r="EK76" s="91"/>
      <c r="EL76" s="91"/>
      <c r="EM76" s="91"/>
      <c r="EN76" s="91"/>
      <c r="EO76" s="91"/>
      <c r="EP76" s="91"/>
      <c r="EQ76" s="91"/>
      <c r="ER76" s="91"/>
      <c r="ES76" s="91"/>
      <c r="ET76" s="91"/>
      <c r="EU76" s="91"/>
      <c r="EV76" s="91">
        <f>BR76-CM76</f>
        <v>1096000</v>
      </c>
      <c r="EW76" s="91"/>
      <c r="EX76" s="91"/>
      <c r="EY76" s="91"/>
      <c r="EZ76" s="91"/>
      <c r="FA76" s="91"/>
      <c r="FB76" s="91"/>
      <c r="FC76" s="91"/>
      <c r="FD76" s="91"/>
      <c r="FE76" s="91"/>
      <c r="FF76" s="91"/>
      <c r="FG76" s="91"/>
      <c r="FH76" s="91"/>
      <c r="FI76" s="91"/>
      <c r="FJ76" s="91"/>
    </row>
    <row r="77" spans="1:166" s="14" customFormat="1" ht="46.5" customHeight="1">
      <c r="A77" s="57" t="s">
        <v>78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63"/>
      <c r="AO77" s="63"/>
      <c r="AP77" s="63"/>
      <c r="AQ77" s="63"/>
      <c r="AR77" s="63"/>
      <c r="AS77" s="63"/>
      <c r="AT77" s="64" t="s">
        <v>77</v>
      </c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56">
        <v>1645500</v>
      </c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>
        <v>549500</v>
      </c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>
        <v>549500</v>
      </c>
      <c r="EH77" s="56"/>
      <c r="EI77" s="56"/>
      <c r="EJ77" s="56"/>
      <c r="EK77" s="56"/>
      <c r="EL77" s="56"/>
      <c r="EM77" s="56"/>
      <c r="EN77" s="56"/>
      <c r="EO77" s="56"/>
      <c r="EP77" s="56"/>
      <c r="EQ77" s="56"/>
      <c r="ER77" s="56"/>
      <c r="ES77" s="56"/>
      <c r="ET77" s="56"/>
      <c r="EU77" s="56"/>
      <c r="EV77" s="56">
        <f>BR77-CM77</f>
        <v>1096000</v>
      </c>
      <c r="EW77" s="56"/>
      <c r="EX77" s="56"/>
      <c r="EY77" s="56"/>
      <c r="EZ77" s="56"/>
      <c r="FA77" s="56"/>
      <c r="FB77" s="56"/>
      <c r="FC77" s="56"/>
      <c r="FD77" s="56"/>
      <c r="FE77" s="56"/>
      <c r="FF77" s="56"/>
      <c r="FG77" s="56"/>
      <c r="FH77" s="56"/>
      <c r="FI77" s="56"/>
      <c r="FJ77" s="56"/>
    </row>
    <row r="78" spans="1:166" s="13" customFormat="1" ht="34.5" customHeight="1">
      <c r="A78" s="57" t="s">
        <v>155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64" t="s">
        <v>135</v>
      </c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56">
        <v>300000</v>
      </c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>
        <v>300000</v>
      </c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>
        <f>CM78</f>
        <v>300000</v>
      </c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56">
        <f t="shared" si="3"/>
        <v>0</v>
      </c>
      <c r="EW78" s="56"/>
      <c r="EX78" s="56"/>
      <c r="EY78" s="56"/>
      <c r="EZ78" s="56"/>
      <c r="FA78" s="56"/>
      <c r="FB78" s="56"/>
      <c r="FC78" s="56"/>
      <c r="FD78" s="56"/>
      <c r="FE78" s="56"/>
      <c r="FF78" s="56"/>
      <c r="FG78" s="56"/>
      <c r="FH78" s="56"/>
      <c r="FI78" s="56"/>
      <c r="FJ78" s="56"/>
    </row>
    <row r="79" spans="1:166" s="13" customFormat="1" ht="36" customHeight="1">
      <c r="A79" s="57" t="s">
        <v>156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64" t="s">
        <v>136</v>
      </c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56">
        <v>300000</v>
      </c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>
        <v>300000</v>
      </c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>
        <v>300000</v>
      </c>
      <c r="EH79" s="56"/>
      <c r="EI79" s="56"/>
      <c r="EJ79" s="56"/>
      <c r="EK79" s="56"/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56">
        <f>BR79-CM79</f>
        <v>0</v>
      </c>
      <c r="EW79" s="56"/>
      <c r="EX79" s="56"/>
      <c r="EY79" s="56"/>
      <c r="EZ79" s="56"/>
      <c r="FA79" s="56"/>
      <c r="FB79" s="56"/>
      <c r="FC79" s="56"/>
      <c r="FD79" s="56"/>
      <c r="FE79" s="56"/>
      <c r="FF79" s="56"/>
      <c r="FG79" s="56"/>
      <c r="FH79" s="56"/>
      <c r="FI79" s="56"/>
      <c r="FJ79" s="56"/>
    </row>
    <row r="80" spans="1:166" s="13" customFormat="1" ht="47.25" customHeight="1">
      <c r="A80" s="65" t="s">
        <v>157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7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32" t="s">
        <v>137</v>
      </c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4"/>
      <c r="BR80" s="35">
        <v>300000</v>
      </c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7"/>
      <c r="CM80" s="35">
        <v>300000</v>
      </c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7"/>
      <c r="DC80" s="35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7"/>
      <c r="DP80" s="26"/>
      <c r="DQ80" s="26"/>
      <c r="DR80" s="35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7"/>
      <c r="EE80" s="26"/>
      <c r="EF80" s="26"/>
      <c r="EG80" s="35">
        <v>300000</v>
      </c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7"/>
      <c r="EV80" s="35">
        <f>BR80-CM80</f>
        <v>0</v>
      </c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7"/>
    </row>
    <row r="81" spans="1:166" s="13" customFormat="1" ht="25.5" customHeight="1">
      <c r="A81" s="57" t="s">
        <v>158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73"/>
      <c r="AO81" s="73"/>
      <c r="AP81" s="73"/>
      <c r="AQ81" s="73"/>
      <c r="AR81" s="73"/>
      <c r="AS81" s="73"/>
      <c r="AT81" s="72" t="s">
        <v>68</v>
      </c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60">
        <v>149500</v>
      </c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>
        <v>149500</v>
      </c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0"/>
      <c r="EF81" s="60"/>
      <c r="EG81" s="60">
        <f>CM81</f>
        <v>149500</v>
      </c>
      <c r="EH81" s="60"/>
      <c r="EI81" s="60"/>
      <c r="EJ81" s="60"/>
      <c r="EK81" s="60"/>
      <c r="EL81" s="60"/>
      <c r="EM81" s="60"/>
      <c r="EN81" s="60"/>
      <c r="EO81" s="60"/>
      <c r="EP81" s="60"/>
      <c r="EQ81" s="60"/>
      <c r="ER81" s="60"/>
      <c r="ES81" s="60"/>
      <c r="ET81" s="60"/>
      <c r="EU81" s="60"/>
      <c r="EV81" s="60">
        <f>BR81-CM81</f>
        <v>0</v>
      </c>
      <c r="EW81" s="60"/>
      <c r="EX81" s="60"/>
      <c r="EY81" s="60"/>
      <c r="EZ81" s="60"/>
      <c r="FA81" s="60"/>
      <c r="FB81" s="60"/>
      <c r="FC81" s="60"/>
      <c r="FD81" s="60"/>
      <c r="FE81" s="60"/>
      <c r="FF81" s="60"/>
      <c r="FG81" s="60"/>
      <c r="FH81" s="60"/>
      <c r="FI81" s="60"/>
      <c r="FJ81" s="60"/>
    </row>
    <row r="82" spans="1:166" s="12" customFormat="1" ht="48" customHeight="1">
      <c r="A82" s="57" t="s">
        <v>159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73"/>
      <c r="AO82" s="73"/>
      <c r="AP82" s="73"/>
      <c r="AQ82" s="73"/>
      <c r="AR82" s="73"/>
      <c r="AS82" s="73"/>
      <c r="AT82" s="72" t="s">
        <v>121</v>
      </c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60">
        <v>149300</v>
      </c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>
        <v>149300</v>
      </c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  <c r="DZ82" s="60"/>
      <c r="EA82" s="60"/>
      <c r="EB82" s="60"/>
      <c r="EC82" s="60"/>
      <c r="ED82" s="60"/>
      <c r="EE82" s="60"/>
      <c r="EF82" s="60"/>
      <c r="EG82" s="60">
        <v>149300</v>
      </c>
      <c r="EH82" s="60"/>
      <c r="EI82" s="60"/>
      <c r="EJ82" s="60"/>
      <c r="EK82" s="60"/>
      <c r="EL82" s="60"/>
      <c r="EM82" s="60"/>
      <c r="EN82" s="60"/>
      <c r="EO82" s="60"/>
      <c r="EP82" s="60"/>
      <c r="EQ82" s="60"/>
      <c r="ER82" s="60"/>
      <c r="ES82" s="60"/>
      <c r="ET82" s="60"/>
      <c r="EU82" s="60"/>
      <c r="EV82" s="60">
        <f>BR82-CM82</f>
        <v>0</v>
      </c>
      <c r="EW82" s="60"/>
      <c r="EX82" s="60"/>
      <c r="EY82" s="60"/>
      <c r="EZ82" s="60"/>
      <c r="FA82" s="60"/>
      <c r="FB82" s="60"/>
      <c r="FC82" s="60"/>
      <c r="FD82" s="60"/>
      <c r="FE82" s="60"/>
      <c r="FF82" s="60"/>
      <c r="FG82" s="60"/>
      <c r="FH82" s="60"/>
      <c r="FI82" s="60"/>
      <c r="FJ82" s="60"/>
    </row>
    <row r="83" spans="1:166" s="12" customFormat="1" ht="12.75" customHeight="1" hidden="1">
      <c r="A83" s="57" t="s">
        <v>79</v>
      </c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72" t="s">
        <v>80</v>
      </c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60">
        <v>200</v>
      </c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>
        <v>0</v>
      </c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>
        <v>0</v>
      </c>
      <c r="EH83" s="60"/>
      <c r="EI83" s="60"/>
      <c r="EJ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/>
      <c r="EU83" s="60"/>
      <c r="EV83" s="60">
        <v>0</v>
      </c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0"/>
      <c r="FJ83" s="60"/>
    </row>
    <row r="84" spans="1:166" s="12" customFormat="1" ht="54.75" customHeight="1">
      <c r="A84" s="57" t="s">
        <v>160</v>
      </c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22"/>
      <c r="AO84" s="22"/>
      <c r="AP84" s="22"/>
      <c r="AQ84" s="22"/>
      <c r="AR84" s="22"/>
      <c r="AS84" s="22"/>
      <c r="AT84" s="22"/>
      <c r="AU84" s="21"/>
      <c r="AV84" s="22"/>
      <c r="AW84" s="22"/>
      <c r="AX84" s="22"/>
      <c r="AY84" s="22"/>
      <c r="AZ84" s="22"/>
      <c r="BA84" s="22"/>
      <c r="BB84" s="88" t="s">
        <v>121</v>
      </c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90"/>
      <c r="BR84" s="42">
        <v>149300</v>
      </c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4"/>
      <c r="CM84" s="42">
        <v>149300</v>
      </c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4"/>
      <c r="DC84" s="42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4"/>
      <c r="DP84" s="19"/>
      <c r="DQ84" s="19"/>
      <c r="DR84" s="42"/>
      <c r="DS84" s="43"/>
      <c r="DT84" s="43"/>
      <c r="DU84" s="43"/>
      <c r="DV84" s="43"/>
      <c r="DW84" s="43"/>
      <c r="DX84" s="43"/>
      <c r="DY84" s="43"/>
      <c r="DZ84" s="43"/>
      <c r="EA84" s="43"/>
      <c r="EB84" s="43"/>
      <c r="EC84" s="43"/>
      <c r="ED84" s="44"/>
      <c r="EE84" s="19"/>
      <c r="EF84" s="19"/>
      <c r="EG84" s="42">
        <v>149300</v>
      </c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4"/>
      <c r="EV84" s="42">
        <f>BR84-CM84</f>
        <v>0</v>
      </c>
      <c r="EW84" s="43"/>
      <c r="EX84" s="43"/>
      <c r="EY84" s="43"/>
      <c r="EZ84" s="43"/>
      <c r="FA84" s="43"/>
      <c r="FB84" s="43"/>
      <c r="FC84" s="43"/>
      <c r="FD84" s="43"/>
      <c r="FE84" s="43"/>
      <c r="FF84" s="43"/>
      <c r="FG84" s="43"/>
      <c r="FH84" s="43"/>
      <c r="FI84" s="43"/>
      <c r="FJ84" s="44"/>
    </row>
    <row r="85" spans="1:166" s="12" customFormat="1" ht="39" customHeight="1">
      <c r="A85" s="57" t="s">
        <v>161</v>
      </c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72" t="s">
        <v>138</v>
      </c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60">
        <v>200</v>
      </c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>
        <v>200</v>
      </c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>
        <f>CM85</f>
        <v>200</v>
      </c>
      <c r="EH85" s="60"/>
      <c r="EI85" s="60"/>
      <c r="EJ85" s="60"/>
      <c r="EK85" s="60"/>
      <c r="EL85" s="60"/>
      <c r="EM85" s="60"/>
      <c r="EN85" s="60"/>
      <c r="EO85" s="60"/>
      <c r="EP85" s="60"/>
      <c r="EQ85" s="60"/>
      <c r="ER85" s="60"/>
      <c r="ES85" s="60"/>
      <c r="ET85" s="60"/>
      <c r="EU85" s="60"/>
      <c r="EV85" s="60">
        <f>BR85-CM85</f>
        <v>0</v>
      </c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0"/>
      <c r="FJ85" s="60"/>
    </row>
    <row r="86" spans="1:166" s="12" customFormat="1" ht="43.5" customHeight="1">
      <c r="A86" s="57" t="s">
        <v>161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88" t="s">
        <v>115</v>
      </c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89"/>
      <c r="BQ86" s="90"/>
      <c r="BR86" s="42">
        <v>200</v>
      </c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4"/>
      <c r="CM86" s="42">
        <v>200</v>
      </c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4"/>
      <c r="DC86" s="42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4"/>
      <c r="DP86" s="19"/>
      <c r="DQ86" s="19"/>
      <c r="DR86" s="42"/>
      <c r="DS86" s="43"/>
      <c r="DT86" s="43"/>
      <c r="DU86" s="43"/>
      <c r="DV86" s="43"/>
      <c r="DW86" s="43"/>
      <c r="DX86" s="43"/>
      <c r="DY86" s="43"/>
      <c r="DZ86" s="43"/>
      <c r="EA86" s="43"/>
      <c r="EB86" s="43"/>
      <c r="EC86" s="43"/>
      <c r="ED86" s="44"/>
      <c r="EE86" s="19"/>
      <c r="EF86" s="19"/>
      <c r="EG86" s="42">
        <v>200</v>
      </c>
      <c r="EH86" s="43"/>
      <c r="EI86" s="43"/>
      <c r="EJ86" s="43"/>
      <c r="EK86" s="43"/>
      <c r="EL86" s="43"/>
      <c r="EM86" s="43"/>
      <c r="EN86" s="43"/>
      <c r="EO86" s="43"/>
      <c r="EP86" s="43"/>
      <c r="EQ86" s="43"/>
      <c r="ER86" s="43"/>
      <c r="ES86" s="43"/>
      <c r="ET86" s="43"/>
      <c r="EU86" s="44"/>
      <c r="EV86" s="42">
        <f>BR86-CM86</f>
        <v>0</v>
      </c>
      <c r="EW86" s="43"/>
      <c r="EX86" s="43"/>
      <c r="EY86" s="43"/>
      <c r="EZ86" s="43"/>
      <c r="FA86" s="43"/>
      <c r="FB86" s="43"/>
      <c r="FC86" s="43"/>
      <c r="FD86" s="43"/>
      <c r="FE86" s="43"/>
      <c r="FF86" s="43"/>
      <c r="FG86" s="43"/>
      <c r="FH86" s="43"/>
      <c r="FI86" s="43"/>
      <c r="FJ86" s="44"/>
    </row>
    <row r="87" spans="1:166" s="12" customFormat="1" ht="43.5" customHeight="1">
      <c r="A87" s="153" t="s">
        <v>174</v>
      </c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5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88" t="s">
        <v>171</v>
      </c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90"/>
      <c r="BR87" s="42">
        <v>1196000</v>
      </c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4"/>
      <c r="CM87" s="42">
        <v>100000</v>
      </c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4"/>
      <c r="DC87" s="42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4"/>
      <c r="DP87" s="19"/>
      <c r="DQ87" s="19"/>
      <c r="DR87" s="42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4"/>
      <c r="EE87" s="19"/>
      <c r="EF87" s="19"/>
      <c r="EG87" s="42">
        <v>10000</v>
      </c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4"/>
      <c r="EV87" s="42">
        <f>BR87-CM87</f>
        <v>1096000</v>
      </c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4"/>
    </row>
    <row r="88" spans="1:166" s="12" customFormat="1" ht="63" customHeight="1">
      <c r="A88" s="65" t="s">
        <v>175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7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88" t="s">
        <v>172</v>
      </c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90"/>
      <c r="BR88" s="42">
        <v>100000</v>
      </c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4"/>
      <c r="CM88" s="42">
        <v>100000</v>
      </c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4"/>
      <c r="DC88" s="42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4"/>
      <c r="DP88" s="19"/>
      <c r="DQ88" s="19"/>
      <c r="DR88" s="42"/>
      <c r="DS88" s="43"/>
      <c r="DT88" s="43"/>
      <c r="DU88" s="43"/>
      <c r="DV88" s="43"/>
      <c r="DW88" s="43"/>
      <c r="DX88" s="43"/>
      <c r="DY88" s="43"/>
      <c r="DZ88" s="43"/>
      <c r="EA88" s="43"/>
      <c r="EB88" s="43"/>
      <c r="EC88" s="43"/>
      <c r="ED88" s="44"/>
      <c r="EE88" s="19"/>
      <c r="EF88" s="19"/>
      <c r="EG88" s="42">
        <v>100000</v>
      </c>
      <c r="EH88" s="43"/>
      <c r="EI88" s="43"/>
      <c r="EJ88" s="43"/>
      <c r="EK88" s="43"/>
      <c r="EL88" s="43"/>
      <c r="EM88" s="43"/>
      <c r="EN88" s="43"/>
      <c r="EO88" s="43"/>
      <c r="EP88" s="43"/>
      <c r="EQ88" s="43"/>
      <c r="ER88" s="43"/>
      <c r="ES88" s="43"/>
      <c r="ET88" s="43"/>
      <c r="EU88" s="44"/>
      <c r="EV88" s="42">
        <f>BR88-CM88</f>
        <v>0</v>
      </c>
      <c r="EW88" s="43"/>
      <c r="EX88" s="43"/>
      <c r="EY88" s="43"/>
      <c r="EZ88" s="43"/>
      <c r="FA88" s="43"/>
      <c r="FB88" s="43"/>
      <c r="FC88" s="43"/>
      <c r="FD88" s="43"/>
      <c r="FE88" s="43"/>
      <c r="FF88" s="43"/>
      <c r="FG88" s="43"/>
      <c r="FH88" s="43"/>
      <c r="FI88" s="43"/>
      <c r="FJ88" s="44"/>
    </row>
    <row r="89" spans="1:166" s="12" customFormat="1" ht="63.75" customHeight="1">
      <c r="A89" s="65" t="s">
        <v>176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7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88" t="s">
        <v>173</v>
      </c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90"/>
      <c r="BR89" s="42">
        <v>100000</v>
      </c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4"/>
      <c r="CM89" s="42">
        <v>100000</v>
      </c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4"/>
      <c r="DC89" s="42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4"/>
      <c r="DP89" s="19"/>
      <c r="DQ89" s="19"/>
      <c r="DR89" s="42"/>
      <c r="DS89" s="43"/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4"/>
      <c r="EE89" s="19"/>
      <c r="EF89" s="19"/>
      <c r="EG89" s="42">
        <v>100000</v>
      </c>
      <c r="EH89" s="43"/>
      <c r="EI89" s="43"/>
      <c r="EJ89" s="43"/>
      <c r="EK89" s="43"/>
      <c r="EL89" s="43"/>
      <c r="EM89" s="43"/>
      <c r="EN89" s="43"/>
      <c r="EO89" s="43"/>
      <c r="EP89" s="43"/>
      <c r="EQ89" s="43"/>
      <c r="ER89" s="43"/>
      <c r="ES89" s="43"/>
      <c r="ET89" s="43"/>
      <c r="EU89" s="44"/>
      <c r="EV89" s="42">
        <f>BR89-CM89</f>
        <v>0</v>
      </c>
      <c r="EW89" s="43"/>
      <c r="EX89" s="43"/>
      <c r="EY89" s="43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44"/>
    </row>
    <row r="90" spans="1:166" s="12" customFormat="1" ht="27.75" customHeight="1">
      <c r="A90" s="57" t="s">
        <v>74</v>
      </c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150" t="s">
        <v>75</v>
      </c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  <c r="BI90" s="151"/>
      <c r="BJ90" s="151"/>
      <c r="BK90" s="151"/>
      <c r="BL90" s="151"/>
      <c r="BM90" s="151"/>
      <c r="BN90" s="151"/>
      <c r="BO90" s="151"/>
      <c r="BP90" s="151"/>
      <c r="BQ90" s="152"/>
      <c r="BR90" s="55">
        <v>1096000</v>
      </c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>
        <v>0</v>
      </c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5"/>
      <c r="DG90" s="55"/>
      <c r="DH90" s="55"/>
      <c r="DI90" s="55"/>
      <c r="DJ90" s="55"/>
      <c r="DK90" s="55"/>
      <c r="DL90" s="55"/>
      <c r="DM90" s="55"/>
      <c r="DN90" s="55"/>
      <c r="DO90" s="55"/>
      <c r="DP90" s="55"/>
      <c r="DQ90" s="55"/>
      <c r="DR90" s="55"/>
      <c r="DS90" s="55"/>
      <c r="DT90" s="55"/>
      <c r="DU90" s="55"/>
      <c r="DV90" s="55"/>
      <c r="DW90" s="55"/>
      <c r="DX90" s="55"/>
      <c r="DY90" s="55"/>
      <c r="DZ90" s="55"/>
      <c r="EA90" s="55"/>
      <c r="EB90" s="55"/>
      <c r="EC90" s="55"/>
      <c r="ED90" s="55"/>
      <c r="EE90" s="55"/>
      <c r="EF90" s="55"/>
      <c r="EG90" s="55">
        <f>CM90</f>
        <v>0</v>
      </c>
      <c r="EH90" s="55"/>
      <c r="EI90" s="55"/>
      <c r="EJ90" s="55"/>
      <c r="EK90" s="55"/>
      <c r="EL90" s="55"/>
      <c r="EM90" s="55"/>
      <c r="EN90" s="55"/>
      <c r="EO90" s="55"/>
      <c r="EP90" s="55"/>
      <c r="EQ90" s="55"/>
      <c r="ER90" s="55"/>
      <c r="ES90" s="55"/>
      <c r="ET90" s="55"/>
      <c r="EU90" s="55"/>
      <c r="EV90" s="55">
        <f>BR90-CM90</f>
        <v>1096000</v>
      </c>
      <c r="EW90" s="55"/>
      <c r="EX90" s="55"/>
      <c r="EY90" s="55"/>
      <c r="EZ90" s="55"/>
      <c r="FA90" s="55"/>
      <c r="FB90" s="55"/>
      <c r="FC90" s="55"/>
      <c r="FD90" s="55"/>
      <c r="FE90" s="55"/>
      <c r="FF90" s="55"/>
      <c r="FG90" s="55"/>
      <c r="FH90" s="55"/>
      <c r="FI90" s="55"/>
      <c r="FJ90" s="55"/>
    </row>
    <row r="91" spans="1:166" s="12" customFormat="1" ht="36.75" customHeight="1">
      <c r="A91" s="57" t="s">
        <v>76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150" t="s">
        <v>70</v>
      </c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  <c r="BI91" s="151"/>
      <c r="BJ91" s="151"/>
      <c r="BK91" s="151"/>
      <c r="BL91" s="151"/>
      <c r="BM91" s="151"/>
      <c r="BN91" s="151"/>
      <c r="BO91" s="151"/>
      <c r="BP91" s="151"/>
      <c r="BQ91" s="152"/>
      <c r="BR91" s="55">
        <v>1096000</v>
      </c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>
        <v>0</v>
      </c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55"/>
      <c r="DM91" s="55"/>
      <c r="DN91" s="55"/>
      <c r="DO91" s="55"/>
      <c r="DP91" s="55"/>
      <c r="DQ91" s="55"/>
      <c r="DR91" s="55"/>
      <c r="DS91" s="55"/>
      <c r="DT91" s="55"/>
      <c r="DU91" s="55"/>
      <c r="DV91" s="55"/>
      <c r="DW91" s="55"/>
      <c r="DX91" s="55"/>
      <c r="DY91" s="55"/>
      <c r="DZ91" s="55"/>
      <c r="EA91" s="55"/>
      <c r="EB91" s="55"/>
      <c r="EC91" s="55"/>
      <c r="ED91" s="55"/>
      <c r="EE91" s="55"/>
      <c r="EF91" s="55"/>
      <c r="EG91" s="55">
        <f>CM91</f>
        <v>0</v>
      </c>
      <c r="EH91" s="55"/>
      <c r="EI91" s="55"/>
      <c r="EJ91" s="55"/>
      <c r="EK91" s="55"/>
      <c r="EL91" s="55"/>
      <c r="EM91" s="55"/>
      <c r="EN91" s="55"/>
      <c r="EO91" s="55"/>
      <c r="EP91" s="55"/>
      <c r="EQ91" s="55"/>
      <c r="ER91" s="55"/>
      <c r="ES91" s="55"/>
      <c r="ET91" s="55"/>
      <c r="EU91" s="55"/>
      <c r="EV91" s="55">
        <f>BR91-CM91</f>
        <v>1096000</v>
      </c>
      <c r="EW91" s="55"/>
      <c r="EX91" s="55"/>
      <c r="EY91" s="55"/>
      <c r="EZ91" s="55"/>
      <c r="FA91" s="55"/>
      <c r="FB91" s="55"/>
      <c r="FC91" s="55"/>
      <c r="FD91" s="55"/>
      <c r="FE91" s="55"/>
      <c r="FF91" s="55"/>
      <c r="FG91" s="55"/>
      <c r="FH91" s="55"/>
      <c r="FI91" s="55"/>
      <c r="FJ91" s="55"/>
    </row>
    <row r="92" spans="1:166" s="12" customFormat="1" ht="35.25" customHeight="1">
      <c r="A92" s="62" t="s">
        <v>116</v>
      </c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58" t="s">
        <v>119</v>
      </c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5">
        <v>0</v>
      </c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>
        <v>0</v>
      </c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5"/>
      <c r="DE92" s="55"/>
      <c r="DF92" s="55"/>
      <c r="DG92" s="55"/>
      <c r="DH92" s="55"/>
      <c r="DI92" s="55"/>
      <c r="DJ92" s="55"/>
      <c r="DK92" s="55"/>
      <c r="DL92" s="55"/>
      <c r="DM92" s="55"/>
      <c r="DN92" s="55"/>
      <c r="DO92" s="55"/>
      <c r="DP92" s="31"/>
      <c r="DQ92" s="31"/>
      <c r="DR92" s="55"/>
      <c r="DS92" s="55"/>
      <c r="DT92" s="55"/>
      <c r="DU92" s="55"/>
      <c r="DV92" s="55"/>
      <c r="DW92" s="55"/>
      <c r="DX92" s="55"/>
      <c r="DY92" s="55"/>
      <c r="DZ92" s="55"/>
      <c r="EA92" s="55"/>
      <c r="EB92" s="55"/>
      <c r="EC92" s="55"/>
      <c r="ED92" s="55"/>
      <c r="EE92" s="31"/>
      <c r="EF92" s="31"/>
      <c r="EG92" s="55">
        <v>0</v>
      </c>
      <c r="EH92" s="55"/>
      <c r="EI92" s="55"/>
      <c r="EJ92" s="55"/>
      <c r="EK92" s="55"/>
      <c r="EL92" s="55"/>
      <c r="EM92" s="55"/>
      <c r="EN92" s="55"/>
      <c r="EO92" s="55"/>
      <c r="EP92" s="55"/>
      <c r="EQ92" s="55"/>
      <c r="ER92" s="55"/>
      <c r="ES92" s="55"/>
      <c r="ET92" s="55"/>
      <c r="EU92" s="55"/>
      <c r="EV92" s="55">
        <f>BR92-CM92</f>
        <v>0</v>
      </c>
      <c r="EW92" s="55"/>
      <c r="EX92" s="55"/>
      <c r="EY92" s="55"/>
      <c r="EZ92" s="55"/>
      <c r="FA92" s="55"/>
      <c r="FB92" s="55"/>
      <c r="FC92" s="55"/>
      <c r="FD92" s="55"/>
      <c r="FE92" s="55"/>
      <c r="FF92" s="55"/>
      <c r="FG92" s="55"/>
      <c r="FH92" s="55"/>
      <c r="FI92" s="55"/>
      <c r="FJ92" s="55"/>
    </row>
    <row r="93" spans="1:166" s="12" customFormat="1" ht="31.5" customHeight="1">
      <c r="A93" s="57" t="s">
        <v>117</v>
      </c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58" t="s">
        <v>118</v>
      </c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5">
        <v>0</v>
      </c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>
        <v>0</v>
      </c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  <c r="DE93" s="55"/>
      <c r="DF93" s="55"/>
      <c r="DG93" s="55"/>
      <c r="DH93" s="55"/>
      <c r="DI93" s="55"/>
      <c r="DJ93" s="55"/>
      <c r="DK93" s="55"/>
      <c r="DL93" s="55"/>
      <c r="DM93" s="55"/>
      <c r="DN93" s="55"/>
      <c r="DO93" s="55"/>
      <c r="DP93" s="31"/>
      <c r="DQ93" s="31"/>
      <c r="DR93" s="55"/>
      <c r="DS93" s="55"/>
      <c r="DT93" s="55"/>
      <c r="DU93" s="55"/>
      <c r="DV93" s="55"/>
      <c r="DW93" s="55"/>
      <c r="DX93" s="55"/>
      <c r="DY93" s="55"/>
      <c r="DZ93" s="55"/>
      <c r="EA93" s="55"/>
      <c r="EB93" s="55"/>
      <c r="EC93" s="55"/>
      <c r="ED93" s="55"/>
      <c r="EE93" s="31"/>
      <c r="EF93" s="31"/>
      <c r="EG93" s="55">
        <v>0</v>
      </c>
      <c r="EH93" s="55"/>
      <c r="EI93" s="55"/>
      <c r="EJ93" s="55"/>
      <c r="EK93" s="55"/>
      <c r="EL93" s="55"/>
      <c r="EM93" s="55"/>
      <c r="EN93" s="55"/>
      <c r="EO93" s="55"/>
      <c r="EP93" s="55"/>
      <c r="EQ93" s="55"/>
      <c r="ER93" s="55"/>
      <c r="ES93" s="55"/>
      <c r="ET93" s="55"/>
      <c r="EU93" s="55"/>
      <c r="EV93" s="55">
        <f>BR93-CM93</f>
        <v>0</v>
      </c>
      <c r="EW93" s="55"/>
      <c r="EX93" s="55"/>
      <c r="EY93" s="55"/>
      <c r="EZ93" s="55"/>
      <c r="FA93" s="55"/>
      <c r="FB93" s="55"/>
      <c r="FC93" s="55"/>
      <c r="FD93" s="55"/>
      <c r="FE93" s="55"/>
      <c r="FF93" s="55"/>
      <c r="FG93" s="55"/>
      <c r="FH93" s="55"/>
      <c r="FI93" s="55"/>
      <c r="FJ93" s="55"/>
    </row>
    <row r="94" spans="1:166" s="12" customFormat="1" ht="31.5" customHeight="1">
      <c r="A94" s="138"/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40"/>
      <c r="AN94" s="30"/>
      <c r="AO94" s="30"/>
      <c r="AP94" s="30"/>
      <c r="AQ94" s="30"/>
      <c r="AR94" s="30"/>
      <c r="AS94" s="30"/>
      <c r="AT94" s="159"/>
      <c r="AU94" s="160"/>
      <c r="AV94" s="160"/>
      <c r="AW94" s="160"/>
      <c r="AX94" s="160"/>
      <c r="AY94" s="160"/>
      <c r="AZ94" s="160"/>
      <c r="BA94" s="160"/>
      <c r="BB94" s="151" t="s">
        <v>177</v>
      </c>
      <c r="BC94" s="151"/>
      <c r="BD94" s="151"/>
      <c r="BE94" s="151"/>
      <c r="BF94" s="151"/>
      <c r="BG94" s="151"/>
      <c r="BH94" s="151"/>
      <c r="BI94" s="151"/>
      <c r="BJ94" s="151"/>
      <c r="BK94" s="151"/>
      <c r="BL94" s="151"/>
      <c r="BM94" s="151"/>
      <c r="BN94" s="151"/>
      <c r="BO94" s="151"/>
      <c r="BP94" s="151"/>
      <c r="BQ94" s="152"/>
      <c r="BR94" s="161">
        <v>0</v>
      </c>
      <c r="BS94" s="162"/>
      <c r="BT94" s="162"/>
      <c r="BU94" s="162"/>
      <c r="BV94" s="162"/>
      <c r="BW94" s="162"/>
      <c r="BX94" s="162"/>
      <c r="BY94" s="162"/>
      <c r="BZ94" s="162"/>
      <c r="CA94" s="162"/>
      <c r="CB94" s="162"/>
      <c r="CC94" s="162"/>
      <c r="CD94" s="162"/>
      <c r="CE94" s="162"/>
      <c r="CF94" s="162"/>
      <c r="CG94" s="162"/>
      <c r="CH94" s="162"/>
      <c r="CI94" s="162"/>
      <c r="CJ94" s="162"/>
      <c r="CK94" s="162"/>
      <c r="CL94" s="163"/>
      <c r="CM94" s="161">
        <v>0</v>
      </c>
      <c r="CN94" s="162"/>
      <c r="CO94" s="162"/>
      <c r="CP94" s="162"/>
      <c r="CQ94" s="162"/>
      <c r="CR94" s="162"/>
      <c r="CS94" s="162"/>
      <c r="CT94" s="162"/>
      <c r="CU94" s="162"/>
      <c r="CV94" s="162"/>
      <c r="CW94" s="162"/>
      <c r="CX94" s="162"/>
      <c r="CY94" s="162"/>
      <c r="CZ94" s="162"/>
      <c r="DA94" s="162"/>
      <c r="DB94" s="163"/>
      <c r="DC94" s="161"/>
      <c r="DD94" s="162"/>
      <c r="DE94" s="162"/>
      <c r="DF94" s="162"/>
      <c r="DG94" s="162"/>
      <c r="DH94" s="162"/>
      <c r="DI94" s="162"/>
      <c r="DJ94" s="162"/>
      <c r="DK94" s="162"/>
      <c r="DL94" s="162"/>
      <c r="DM94" s="162"/>
      <c r="DN94" s="162"/>
      <c r="DO94" s="163"/>
      <c r="DP94" s="31"/>
      <c r="DQ94" s="31"/>
      <c r="DR94" s="161"/>
      <c r="DS94" s="162"/>
      <c r="DT94" s="162"/>
      <c r="DU94" s="162"/>
      <c r="DV94" s="162"/>
      <c r="DW94" s="162"/>
      <c r="DX94" s="162"/>
      <c r="DY94" s="162"/>
      <c r="DZ94" s="162"/>
      <c r="EA94" s="162"/>
      <c r="EB94" s="162"/>
      <c r="EC94" s="162"/>
      <c r="ED94" s="163"/>
      <c r="EE94" s="31"/>
      <c r="EF94" s="31"/>
      <c r="EG94" s="161">
        <v>0</v>
      </c>
      <c r="EH94" s="162"/>
      <c r="EI94" s="162"/>
      <c r="EJ94" s="162"/>
      <c r="EK94" s="162"/>
      <c r="EL94" s="162"/>
      <c r="EM94" s="162"/>
      <c r="EN94" s="162"/>
      <c r="EO94" s="162"/>
      <c r="EP94" s="162"/>
      <c r="EQ94" s="162"/>
      <c r="ER94" s="162"/>
      <c r="ES94" s="162"/>
      <c r="ET94" s="162"/>
      <c r="EU94" s="163"/>
      <c r="EV94" s="161">
        <f>BR94-CM94</f>
        <v>0</v>
      </c>
      <c r="EW94" s="162"/>
      <c r="EX94" s="162"/>
      <c r="EY94" s="162"/>
      <c r="EZ94" s="162"/>
      <c r="FA94" s="162"/>
      <c r="FB94" s="162"/>
      <c r="FC94" s="162"/>
      <c r="FD94" s="162"/>
      <c r="FE94" s="162"/>
      <c r="FF94" s="162"/>
      <c r="FG94" s="162"/>
      <c r="FH94" s="162"/>
      <c r="FI94" s="162"/>
      <c r="FJ94" s="163"/>
    </row>
    <row r="95" spans="1:166" s="12" customFormat="1" ht="31.5" customHeight="1">
      <c r="A95" s="138"/>
      <c r="B95" s="139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40"/>
      <c r="AN95" s="30"/>
      <c r="AO95" s="30"/>
      <c r="AP95" s="30"/>
      <c r="AQ95" s="30"/>
      <c r="AR95" s="30"/>
      <c r="AS95" s="30"/>
      <c r="AT95" s="159"/>
      <c r="AU95" s="160"/>
      <c r="AV95" s="160"/>
      <c r="AW95" s="160"/>
      <c r="AX95" s="160"/>
      <c r="AY95" s="160"/>
      <c r="AZ95" s="160"/>
      <c r="BA95" s="160"/>
      <c r="BB95" s="151" t="s">
        <v>178</v>
      </c>
      <c r="BC95" s="151"/>
      <c r="BD95" s="151"/>
      <c r="BE95" s="151"/>
      <c r="BF95" s="151"/>
      <c r="BG95" s="151"/>
      <c r="BH95" s="151"/>
      <c r="BI95" s="151"/>
      <c r="BJ95" s="151"/>
      <c r="BK95" s="151"/>
      <c r="BL95" s="151"/>
      <c r="BM95" s="151"/>
      <c r="BN95" s="151"/>
      <c r="BO95" s="151"/>
      <c r="BP95" s="151"/>
      <c r="BQ95" s="152"/>
      <c r="BR95" s="161">
        <v>0</v>
      </c>
      <c r="BS95" s="162"/>
      <c r="BT95" s="162"/>
      <c r="BU95" s="162"/>
      <c r="BV95" s="162"/>
      <c r="BW95" s="162"/>
      <c r="BX95" s="162"/>
      <c r="BY95" s="162"/>
      <c r="BZ95" s="162"/>
      <c r="CA95" s="162"/>
      <c r="CB95" s="162"/>
      <c r="CC95" s="162"/>
      <c r="CD95" s="162"/>
      <c r="CE95" s="162"/>
      <c r="CF95" s="162"/>
      <c r="CG95" s="162"/>
      <c r="CH95" s="162"/>
      <c r="CI95" s="162"/>
      <c r="CJ95" s="162"/>
      <c r="CK95" s="162"/>
      <c r="CL95" s="163"/>
      <c r="CM95" s="161">
        <v>0</v>
      </c>
      <c r="CN95" s="162"/>
      <c r="CO95" s="162"/>
      <c r="CP95" s="162"/>
      <c r="CQ95" s="162"/>
      <c r="CR95" s="162"/>
      <c r="CS95" s="162"/>
      <c r="CT95" s="162"/>
      <c r="CU95" s="162"/>
      <c r="CV95" s="162"/>
      <c r="CW95" s="162"/>
      <c r="CX95" s="162"/>
      <c r="CY95" s="162"/>
      <c r="CZ95" s="162"/>
      <c r="DA95" s="162"/>
      <c r="DB95" s="163"/>
      <c r="DC95" s="161"/>
      <c r="DD95" s="162"/>
      <c r="DE95" s="162"/>
      <c r="DF95" s="162"/>
      <c r="DG95" s="162"/>
      <c r="DH95" s="162"/>
      <c r="DI95" s="162"/>
      <c r="DJ95" s="162"/>
      <c r="DK95" s="162"/>
      <c r="DL95" s="162"/>
      <c r="DM95" s="162"/>
      <c r="DN95" s="162"/>
      <c r="DO95" s="163"/>
      <c r="DP95" s="31"/>
      <c r="DQ95" s="31"/>
      <c r="DR95" s="161"/>
      <c r="DS95" s="162"/>
      <c r="DT95" s="162"/>
      <c r="DU95" s="162"/>
      <c r="DV95" s="162"/>
      <c r="DW95" s="162"/>
      <c r="DX95" s="162"/>
      <c r="DY95" s="162"/>
      <c r="DZ95" s="162"/>
      <c r="EA95" s="162"/>
      <c r="EB95" s="162"/>
      <c r="EC95" s="162"/>
      <c r="ED95" s="163"/>
      <c r="EE95" s="31"/>
      <c r="EF95" s="31"/>
      <c r="EG95" s="161">
        <v>0</v>
      </c>
      <c r="EH95" s="162"/>
      <c r="EI95" s="162"/>
      <c r="EJ95" s="162"/>
      <c r="EK95" s="162"/>
      <c r="EL95" s="162"/>
      <c r="EM95" s="162"/>
      <c r="EN95" s="162"/>
      <c r="EO95" s="162"/>
      <c r="EP95" s="162"/>
      <c r="EQ95" s="162"/>
      <c r="ER95" s="162"/>
      <c r="ES95" s="162"/>
      <c r="ET95" s="162"/>
      <c r="EU95" s="163"/>
      <c r="EV95" s="161">
        <f>BR95-CM95</f>
        <v>0</v>
      </c>
      <c r="EW95" s="162"/>
      <c r="EX95" s="162"/>
      <c r="EY95" s="162"/>
      <c r="EZ95" s="162"/>
      <c r="FA95" s="162"/>
      <c r="FB95" s="162"/>
      <c r="FC95" s="162"/>
      <c r="FD95" s="162"/>
      <c r="FE95" s="162"/>
      <c r="FF95" s="162"/>
      <c r="FG95" s="162"/>
      <c r="FH95" s="162"/>
      <c r="FI95" s="162"/>
      <c r="FJ95" s="163"/>
    </row>
    <row r="96" spans="1:166" s="12" customFormat="1" ht="34.5" customHeight="1">
      <c r="A96" s="86" t="s">
        <v>69</v>
      </c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7"/>
      <c r="AO96" s="87"/>
      <c r="AP96" s="87"/>
      <c r="AQ96" s="87"/>
      <c r="AR96" s="87"/>
      <c r="AS96" s="87"/>
      <c r="AT96" s="147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  <c r="BI96" s="148"/>
      <c r="BJ96" s="148"/>
      <c r="BK96" s="148"/>
      <c r="BL96" s="148"/>
      <c r="BM96" s="148"/>
      <c r="BN96" s="148"/>
      <c r="BO96" s="148"/>
      <c r="BP96" s="148"/>
      <c r="BQ96" s="149"/>
      <c r="BR96" s="74">
        <f>BR76+BR16</f>
        <v>11315000</v>
      </c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4">
        <f>CM16+CM76</f>
        <v>1267901.34</v>
      </c>
      <c r="CN96" s="74"/>
      <c r="CO96" s="74"/>
      <c r="CP96" s="74"/>
      <c r="CQ96" s="74"/>
      <c r="CR96" s="74"/>
      <c r="CS96" s="74"/>
      <c r="CT96" s="74"/>
      <c r="CU96" s="74"/>
      <c r="CV96" s="74"/>
      <c r="CW96" s="74"/>
      <c r="CX96" s="74"/>
      <c r="CY96" s="74"/>
      <c r="CZ96" s="74"/>
      <c r="DA96" s="74"/>
      <c r="DB96" s="74"/>
      <c r="DC96" s="74"/>
      <c r="DD96" s="74"/>
      <c r="DE96" s="74"/>
      <c r="DF96" s="74"/>
      <c r="DG96" s="74"/>
      <c r="DH96" s="74"/>
      <c r="DI96" s="74"/>
      <c r="DJ96" s="74"/>
      <c r="DK96" s="74"/>
      <c r="DL96" s="74"/>
      <c r="DM96" s="74"/>
      <c r="DN96" s="74"/>
      <c r="DO96" s="74"/>
      <c r="DP96" s="74"/>
      <c r="DQ96" s="74"/>
      <c r="DR96" s="74"/>
      <c r="DS96" s="74"/>
      <c r="DT96" s="74"/>
      <c r="DU96" s="74"/>
      <c r="DV96" s="74"/>
      <c r="DW96" s="74"/>
      <c r="DX96" s="74"/>
      <c r="DY96" s="74"/>
      <c r="DZ96" s="74"/>
      <c r="EA96" s="74"/>
      <c r="EB96" s="74"/>
      <c r="EC96" s="74"/>
      <c r="ED96" s="74"/>
      <c r="EE96" s="74"/>
      <c r="EF96" s="74"/>
      <c r="EG96" s="74">
        <f>CM96</f>
        <v>1267901.34</v>
      </c>
      <c r="EH96" s="74"/>
      <c r="EI96" s="74"/>
      <c r="EJ96" s="74"/>
      <c r="EK96" s="74"/>
      <c r="EL96" s="74"/>
      <c r="EM96" s="74"/>
      <c r="EN96" s="74"/>
      <c r="EO96" s="74"/>
      <c r="EP96" s="74"/>
      <c r="EQ96" s="74"/>
      <c r="ER96" s="74"/>
      <c r="ES96" s="74"/>
      <c r="ET96" s="74"/>
      <c r="EU96" s="74"/>
      <c r="EV96" s="74">
        <f>BR96-CM96</f>
        <v>10047098.66</v>
      </c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</row>
    <row r="97" spans="1:166" s="12" customFormat="1" ht="12.75" customHeight="1" hidden="1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5"/>
      <c r="AO97" s="85"/>
      <c r="AP97" s="85"/>
      <c r="AQ97" s="85"/>
      <c r="AR97" s="85"/>
      <c r="AS97" s="85"/>
      <c r="AT97" s="144"/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145"/>
      <c r="BH97" s="145"/>
      <c r="BI97" s="145"/>
      <c r="BJ97" s="145"/>
      <c r="BK97" s="145"/>
      <c r="BL97" s="145"/>
      <c r="BM97" s="145"/>
      <c r="BN97" s="145"/>
      <c r="BO97" s="145"/>
      <c r="BP97" s="145"/>
      <c r="BQ97" s="146"/>
      <c r="BR97" s="80"/>
      <c r="BS97" s="80"/>
      <c r="BT97" s="80"/>
      <c r="BU97" s="80"/>
      <c r="BV97" s="80"/>
      <c r="BW97" s="80"/>
      <c r="BX97" s="80"/>
      <c r="BY97" s="80"/>
      <c r="BZ97" s="80"/>
      <c r="CA97" s="80"/>
      <c r="CB97" s="80"/>
      <c r="CC97" s="80"/>
      <c r="CD97" s="80"/>
      <c r="CE97" s="80"/>
      <c r="CF97" s="80"/>
      <c r="CG97" s="80"/>
      <c r="CH97" s="80"/>
      <c r="CI97" s="80"/>
      <c r="CJ97" s="80"/>
      <c r="CK97" s="80"/>
      <c r="CL97" s="80"/>
      <c r="CM97" s="80"/>
      <c r="CN97" s="80"/>
      <c r="CO97" s="80"/>
      <c r="CP97" s="80"/>
      <c r="CQ97" s="80"/>
      <c r="CR97" s="80"/>
      <c r="CS97" s="80"/>
      <c r="CT97" s="80"/>
      <c r="CU97" s="80"/>
      <c r="CV97" s="80"/>
      <c r="CW97" s="80"/>
      <c r="CX97" s="80"/>
      <c r="CY97" s="80"/>
      <c r="CZ97" s="80"/>
      <c r="DA97" s="80"/>
      <c r="DB97" s="80"/>
      <c r="DC97" s="80"/>
      <c r="DD97" s="80"/>
      <c r="DE97" s="80"/>
      <c r="DF97" s="80"/>
      <c r="DG97" s="80"/>
      <c r="DH97" s="80"/>
      <c r="DI97" s="80"/>
      <c r="DJ97" s="80"/>
      <c r="DK97" s="80"/>
      <c r="DL97" s="80"/>
      <c r="DM97" s="80"/>
      <c r="DN97" s="80"/>
      <c r="DO97" s="80"/>
      <c r="DP97" s="80"/>
      <c r="DQ97" s="80"/>
      <c r="DR97" s="80"/>
      <c r="DS97" s="80"/>
      <c r="DT97" s="80"/>
      <c r="DU97" s="80"/>
      <c r="DV97" s="80"/>
      <c r="DW97" s="80"/>
      <c r="DX97" s="80"/>
      <c r="DY97" s="80"/>
      <c r="DZ97" s="80"/>
      <c r="EA97" s="80"/>
      <c r="EB97" s="80"/>
      <c r="EC97" s="80"/>
      <c r="ED97" s="80"/>
      <c r="EE97" s="80"/>
      <c r="EF97" s="80"/>
      <c r="EG97" s="80"/>
      <c r="EH97" s="80"/>
      <c r="EI97" s="80"/>
      <c r="EJ97" s="80"/>
      <c r="EK97" s="80"/>
      <c r="EL97" s="80"/>
      <c r="EM97" s="80"/>
      <c r="EN97" s="80"/>
      <c r="EO97" s="80"/>
      <c r="EP97" s="80"/>
      <c r="EQ97" s="80"/>
      <c r="ER97" s="80"/>
      <c r="ES97" s="80"/>
      <c r="ET97" s="80"/>
      <c r="EU97" s="80"/>
      <c r="EV97" s="81"/>
      <c r="EW97" s="81"/>
      <c r="EX97" s="81"/>
      <c r="EY97" s="81"/>
      <c r="EZ97" s="81"/>
      <c r="FA97" s="81"/>
      <c r="FB97" s="81"/>
      <c r="FC97" s="81"/>
      <c r="FD97" s="81"/>
      <c r="FE97" s="81"/>
      <c r="FF97" s="81"/>
      <c r="FG97" s="81"/>
      <c r="FH97" s="81"/>
      <c r="FI97" s="81"/>
      <c r="FJ97" s="81"/>
    </row>
    <row r="98" spans="1:166" s="12" customFormat="1" ht="12.75" customHeight="1" hidden="1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4"/>
      <c r="AO98" s="84"/>
      <c r="AP98" s="84"/>
      <c r="AQ98" s="84"/>
      <c r="AR98" s="84"/>
      <c r="AS98" s="84"/>
      <c r="AT98" s="141"/>
      <c r="AU98" s="142"/>
      <c r="AV98" s="142"/>
      <c r="AW98" s="142"/>
      <c r="AX98" s="142"/>
      <c r="AY98" s="142"/>
      <c r="AZ98" s="142"/>
      <c r="BA98" s="142"/>
      <c r="BB98" s="142"/>
      <c r="BC98" s="142"/>
      <c r="BD98" s="142"/>
      <c r="BE98" s="142"/>
      <c r="BF98" s="142"/>
      <c r="BG98" s="142"/>
      <c r="BH98" s="142"/>
      <c r="BI98" s="142"/>
      <c r="BJ98" s="142"/>
      <c r="BK98" s="142"/>
      <c r="BL98" s="142"/>
      <c r="BM98" s="142"/>
      <c r="BN98" s="142"/>
      <c r="BO98" s="142"/>
      <c r="BP98" s="142"/>
      <c r="BQ98" s="143"/>
      <c r="BR98" s="79"/>
      <c r="BS98" s="79"/>
      <c r="BT98" s="79"/>
      <c r="BU98" s="79"/>
      <c r="BV98" s="79"/>
      <c r="BW98" s="79"/>
      <c r="BX98" s="79"/>
      <c r="BY98" s="79"/>
      <c r="BZ98" s="79"/>
      <c r="CA98" s="79"/>
      <c r="CB98" s="79"/>
      <c r="CC98" s="79"/>
      <c r="CD98" s="79"/>
      <c r="CE98" s="79"/>
      <c r="CF98" s="79"/>
      <c r="CG98" s="79"/>
      <c r="CH98" s="79"/>
      <c r="CI98" s="79"/>
      <c r="CJ98" s="79"/>
      <c r="CK98" s="79"/>
      <c r="CL98" s="79"/>
      <c r="CM98" s="79"/>
      <c r="CN98" s="79"/>
      <c r="CO98" s="79"/>
      <c r="CP98" s="79"/>
      <c r="CQ98" s="79"/>
      <c r="CR98" s="79"/>
      <c r="CS98" s="79"/>
      <c r="CT98" s="79"/>
      <c r="CU98" s="79"/>
      <c r="CV98" s="79"/>
      <c r="CW98" s="79"/>
      <c r="CX98" s="79"/>
      <c r="CY98" s="79"/>
      <c r="CZ98" s="79"/>
      <c r="DA98" s="79"/>
      <c r="DB98" s="79"/>
      <c r="DC98" s="79"/>
      <c r="DD98" s="79"/>
      <c r="DE98" s="79"/>
      <c r="DF98" s="79"/>
      <c r="DG98" s="79"/>
      <c r="DH98" s="79"/>
      <c r="DI98" s="79"/>
      <c r="DJ98" s="79"/>
      <c r="DK98" s="79"/>
      <c r="DL98" s="79"/>
      <c r="DM98" s="79"/>
      <c r="DN98" s="79"/>
      <c r="DO98" s="79"/>
      <c r="DP98" s="79"/>
      <c r="DQ98" s="79"/>
      <c r="DR98" s="79"/>
      <c r="DS98" s="79"/>
      <c r="DT98" s="79"/>
      <c r="DU98" s="79"/>
      <c r="DV98" s="79"/>
      <c r="DW98" s="79"/>
      <c r="DX98" s="79"/>
      <c r="DY98" s="79"/>
      <c r="DZ98" s="79"/>
      <c r="EA98" s="79"/>
      <c r="EB98" s="79"/>
      <c r="EC98" s="79"/>
      <c r="ED98" s="79"/>
      <c r="EE98" s="79"/>
      <c r="EF98" s="79"/>
      <c r="EG98" s="79"/>
      <c r="EH98" s="79"/>
      <c r="EI98" s="79"/>
      <c r="EJ98" s="79"/>
      <c r="EK98" s="79"/>
      <c r="EL98" s="79"/>
      <c r="EM98" s="79"/>
      <c r="EN98" s="79"/>
      <c r="EO98" s="79"/>
      <c r="EP98" s="79"/>
      <c r="EQ98" s="79"/>
      <c r="ER98" s="79"/>
      <c r="ES98" s="79"/>
      <c r="ET98" s="79"/>
      <c r="EU98" s="79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</row>
    <row r="99" spans="1:166" ht="12.75" customHeight="1" hidden="1">
      <c r="A99" s="133" t="s">
        <v>71</v>
      </c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3"/>
      <c r="BT99" s="133"/>
      <c r="BU99" s="133"/>
      <c r="BV99" s="133"/>
      <c r="BW99" s="133"/>
      <c r="BX99" s="133"/>
      <c r="BY99" s="133"/>
      <c r="BZ99" s="133"/>
      <c r="CA99" s="133"/>
      <c r="CB99" s="133"/>
      <c r="CC99" s="133"/>
      <c r="CD99" s="133"/>
      <c r="CE99" s="133"/>
      <c r="CF99" s="133"/>
      <c r="CG99" s="133"/>
      <c r="CH99" s="133"/>
      <c r="CI99" s="133"/>
      <c r="CJ99" s="133"/>
      <c r="CK99" s="133"/>
      <c r="CL99" s="133"/>
      <c r="CM99" s="133"/>
      <c r="CN99" s="133"/>
      <c r="CO99" s="133"/>
      <c r="CP99" s="133"/>
      <c r="CQ99" s="133"/>
      <c r="CR99" s="133"/>
      <c r="CS99" s="133"/>
      <c r="CT99" s="133"/>
      <c r="CU99" s="133"/>
      <c r="CV99" s="133"/>
      <c r="CW99" s="133"/>
      <c r="CX99" s="133"/>
      <c r="CY99" s="133"/>
      <c r="CZ99" s="133"/>
      <c r="DA99" s="133"/>
      <c r="DB99" s="133"/>
      <c r="DC99" s="133"/>
      <c r="DD99" s="133"/>
      <c r="DE99" s="133"/>
      <c r="DF99" s="133"/>
      <c r="DG99" s="133"/>
      <c r="DH99" s="133"/>
      <c r="DI99" s="133"/>
      <c r="DJ99" s="133"/>
      <c r="DK99" s="133"/>
      <c r="DL99" s="133"/>
      <c r="DM99" s="133"/>
      <c r="DN99" s="133"/>
      <c r="DO99" s="133"/>
      <c r="DP99" s="133"/>
      <c r="DQ99" s="133"/>
      <c r="DR99" s="133"/>
      <c r="DS99" s="133"/>
      <c r="DT99" s="133"/>
      <c r="DU99" s="133"/>
      <c r="DV99" s="133"/>
      <c r="DW99" s="133"/>
      <c r="DX99" s="133"/>
      <c r="DY99" s="133"/>
      <c r="DZ99" s="133"/>
      <c r="EA99" s="133"/>
      <c r="EB99" s="133"/>
      <c r="EC99" s="133"/>
      <c r="ED99" s="133"/>
      <c r="EE99" s="133"/>
      <c r="EF99" s="133"/>
      <c r="EG99" s="133"/>
      <c r="EH99" s="133"/>
      <c r="EI99" s="133"/>
      <c r="EJ99" s="133"/>
      <c r="EK99" s="133"/>
      <c r="EL99" s="133"/>
      <c r="EM99" s="133"/>
      <c r="EN99" s="133"/>
      <c r="EO99" s="133"/>
      <c r="EP99" s="133"/>
      <c r="EQ99" s="133"/>
      <c r="ER99" s="133"/>
      <c r="ES99" s="133"/>
      <c r="ET99" s="133"/>
      <c r="EU99" s="133"/>
      <c r="EV99" s="133"/>
      <c r="EW99" s="133"/>
      <c r="EX99" s="133"/>
      <c r="EY99" s="133"/>
      <c r="EZ99" s="133"/>
      <c r="FA99" s="133"/>
      <c r="FB99" s="133"/>
      <c r="FC99" s="133"/>
      <c r="FD99" s="133"/>
      <c r="FE99" s="133"/>
      <c r="FF99" s="133"/>
      <c r="FG99" s="133"/>
      <c r="FH99" s="133"/>
      <c r="FI99" s="133"/>
      <c r="FJ99" s="133"/>
    </row>
    <row r="100" spans="1:166" ht="11.25" customHeight="1" hidden="1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  <c r="AS100" s="134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4"/>
      <c r="BT100" s="134"/>
      <c r="BU100" s="134"/>
      <c r="BV100" s="134"/>
      <c r="BW100" s="134"/>
      <c r="BX100" s="134"/>
      <c r="BY100" s="134"/>
      <c r="BZ100" s="134"/>
      <c r="CA100" s="134"/>
      <c r="CB100" s="134"/>
      <c r="CC100" s="134"/>
      <c r="CD100" s="134"/>
      <c r="CE100" s="134"/>
      <c r="CF100" s="134"/>
      <c r="CG100" s="134"/>
      <c r="CH100" s="134"/>
      <c r="CI100" s="134"/>
      <c r="CJ100" s="134"/>
      <c r="CK100" s="134"/>
      <c r="CL100" s="134"/>
      <c r="CM100" s="134"/>
      <c r="CN100" s="134"/>
      <c r="CO100" s="134"/>
      <c r="CP100" s="134"/>
      <c r="CQ100" s="134"/>
      <c r="CR100" s="134"/>
      <c r="CS100" s="134"/>
      <c r="CT100" s="134"/>
      <c r="CU100" s="134"/>
      <c r="CV100" s="134"/>
      <c r="CW100" s="134"/>
      <c r="CX100" s="134"/>
      <c r="CY100" s="134"/>
      <c r="CZ100" s="134"/>
      <c r="DA100" s="134"/>
      <c r="DB100" s="134"/>
      <c r="DC100" s="134"/>
      <c r="DD100" s="134"/>
      <c r="DE100" s="134"/>
      <c r="DF100" s="134"/>
      <c r="DG100" s="134"/>
      <c r="DH100" s="134"/>
      <c r="DI100" s="134"/>
      <c r="DJ100" s="134"/>
      <c r="DK100" s="134"/>
      <c r="DL100" s="134"/>
      <c r="DM100" s="134"/>
      <c r="DN100" s="134"/>
      <c r="DO100" s="134"/>
      <c r="DP100" s="134"/>
      <c r="DQ100" s="134"/>
      <c r="DR100" s="134"/>
      <c r="DS100" s="134"/>
      <c r="DT100" s="134"/>
      <c r="DU100" s="134"/>
      <c r="DV100" s="134"/>
      <c r="DW100" s="134"/>
      <c r="DX100" s="134"/>
      <c r="DY100" s="134"/>
      <c r="DZ100" s="134"/>
      <c r="EA100" s="134"/>
      <c r="EB100" s="134"/>
      <c r="EC100" s="134"/>
      <c r="ED100" s="134"/>
      <c r="EE100" s="134"/>
      <c r="EF100" s="134"/>
      <c r="EG100" s="134"/>
      <c r="EH100" s="134"/>
      <c r="EI100" s="134"/>
      <c r="EJ100" s="134"/>
      <c r="EK100" s="134"/>
      <c r="EL100" s="134"/>
      <c r="EM100" s="134"/>
      <c r="EN100" s="134"/>
      <c r="EO100" s="134"/>
      <c r="EP100" s="134"/>
      <c r="EQ100" s="134"/>
      <c r="ER100" s="134"/>
      <c r="ES100" s="134"/>
      <c r="ET100" s="134"/>
      <c r="EU100" s="134"/>
      <c r="EV100" s="134"/>
      <c r="EW100" s="134"/>
      <c r="EX100" s="134"/>
      <c r="EY100" s="134"/>
      <c r="EZ100" s="134"/>
      <c r="FA100" s="134"/>
      <c r="FB100" s="134"/>
      <c r="FC100" s="134"/>
      <c r="FD100" s="134"/>
      <c r="FE100" s="134"/>
      <c r="FF100" s="134"/>
      <c r="FG100" s="134"/>
      <c r="FH100" s="134"/>
      <c r="FI100" s="134"/>
      <c r="FJ100" s="134"/>
    </row>
    <row r="101" spans="1:166" ht="11.25" customHeight="1" hidden="1">
      <c r="A101" s="134"/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4"/>
      <c r="AQ101" s="134"/>
      <c r="AR101" s="134"/>
      <c r="AS101" s="134"/>
      <c r="AT101" s="134"/>
      <c r="AU101" s="134"/>
      <c r="AV101" s="134"/>
      <c r="AW101" s="134"/>
      <c r="AX101" s="134"/>
      <c r="AY101" s="134"/>
      <c r="AZ101" s="134"/>
      <c r="BA101" s="134"/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4"/>
      <c r="BR101" s="134"/>
      <c r="BS101" s="134"/>
      <c r="BT101" s="134"/>
      <c r="BU101" s="134"/>
      <c r="BV101" s="134"/>
      <c r="BW101" s="134"/>
      <c r="BX101" s="134"/>
      <c r="BY101" s="134"/>
      <c r="BZ101" s="134"/>
      <c r="CA101" s="134"/>
      <c r="CB101" s="134"/>
      <c r="CC101" s="134"/>
      <c r="CD101" s="134"/>
      <c r="CE101" s="134"/>
      <c r="CF101" s="134"/>
      <c r="CG101" s="134"/>
      <c r="CH101" s="134"/>
      <c r="CI101" s="134"/>
      <c r="CJ101" s="134"/>
      <c r="CK101" s="134"/>
      <c r="CL101" s="134"/>
      <c r="CM101" s="134"/>
      <c r="CN101" s="134"/>
      <c r="CO101" s="134"/>
      <c r="CP101" s="134"/>
      <c r="CQ101" s="134"/>
      <c r="CR101" s="134"/>
      <c r="CS101" s="134"/>
      <c r="CT101" s="134"/>
      <c r="CU101" s="134"/>
      <c r="CV101" s="134"/>
      <c r="CW101" s="134"/>
      <c r="CX101" s="134"/>
      <c r="CY101" s="134"/>
      <c r="CZ101" s="134"/>
      <c r="DA101" s="134"/>
      <c r="DB101" s="134"/>
      <c r="DC101" s="134"/>
      <c r="DD101" s="134"/>
      <c r="DE101" s="134"/>
      <c r="DF101" s="134"/>
      <c r="DG101" s="134"/>
      <c r="DH101" s="134"/>
      <c r="DI101" s="134"/>
      <c r="DJ101" s="134"/>
      <c r="DK101" s="134"/>
      <c r="DL101" s="134"/>
      <c r="DM101" s="134"/>
      <c r="DN101" s="134"/>
      <c r="DO101" s="134"/>
      <c r="DP101" s="134"/>
      <c r="DQ101" s="134"/>
      <c r="DR101" s="134"/>
      <c r="DS101" s="134"/>
      <c r="DT101" s="134"/>
      <c r="DU101" s="134"/>
      <c r="DV101" s="134"/>
      <c r="DW101" s="134"/>
      <c r="DX101" s="134"/>
      <c r="DY101" s="134"/>
      <c r="DZ101" s="134"/>
      <c r="EA101" s="134"/>
      <c r="EB101" s="134"/>
      <c r="EC101" s="134"/>
      <c r="ED101" s="134"/>
      <c r="EE101" s="134"/>
      <c r="EF101" s="134"/>
      <c r="EG101" s="134"/>
      <c r="EH101" s="134"/>
      <c r="EI101" s="134"/>
      <c r="EJ101" s="134"/>
      <c r="EK101" s="134"/>
      <c r="EL101" s="134"/>
      <c r="EM101" s="134"/>
      <c r="EN101" s="134"/>
      <c r="EO101" s="134"/>
      <c r="EP101" s="134"/>
      <c r="EQ101" s="134"/>
      <c r="ER101" s="134"/>
      <c r="ES101" s="134"/>
      <c r="ET101" s="134"/>
      <c r="EU101" s="134"/>
      <c r="EV101" s="134"/>
      <c r="EW101" s="134"/>
      <c r="EX101" s="134"/>
      <c r="EY101" s="134"/>
      <c r="EZ101" s="134"/>
      <c r="FA101" s="134"/>
      <c r="FB101" s="134"/>
      <c r="FC101" s="134"/>
      <c r="FD101" s="134"/>
      <c r="FE101" s="134"/>
      <c r="FF101" s="134"/>
      <c r="FG101" s="134"/>
      <c r="FH101" s="134"/>
      <c r="FI101" s="134"/>
      <c r="FJ101" s="134"/>
    </row>
    <row r="102" spans="1:166" ht="11.25" customHeight="1" hidden="1">
      <c r="A102" s="134"/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  <c r="AR102" s="134"/>
      <c r="AS102" s="134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4"/>
      <c r="BT102" s="134"/>
      <c r="BU102" s="134"/>
      <c r="BV102" s="134"/>
      <c r="BW102" s="134"/>
      <c r="BX102" s="134"/>
      <c r="BY102" s="134"/>
      <c r="BZ102" s="134"/>
      <c r="CA102" s="134"/>
      <c r="CB102" s="134"/>
      <c r="CC102" s="134"/>
      <c r="CD102" s="134"/>
      <c r="CE102" s="134"/>
      <c r="CF102" s="134"/>
      <c r="CG102" s="134"/>
      <c r="CH102" s="134"/>
      <c r="CI102" s="134"/>
      <c r="CJ102" s="134"/>
      <c r="CK102" s="134"/>
      <c r="CL102" s="134"/>
      <c r="CM102" s="134"/>
      <c r="CN102" s="134"/>
      <c r="CO102" s="134"/>
      <c r="CP102" s="134"/>
      <c r="CQ102" s="134"/>
      <c r="CR102" s="134"/>
      <c r="CS102" s="134"/>
      <c r="CT102" s="134"/>
      <c r="CU102" s="134"/>
      <c r="CV102" s="134"/>
      <c r="CW102" s="134"/>
      <c r="CX102" s="134"/>
      <c r="CY102" s="134"/>
      <c r="CZ102" s="134"/>
      <c r="DA102" s="134"/>
      <c r="DB102" s="134"/>
      <c r="DC102" s="134"/>
      <c r="DD102" s="134"/>
      <c r="DE102" s="134"/>
      <c r="DF102" s="134"/>
      <c r="DG102" s="134"/>
      <c r="DH102" s="134"/>
      <c r="DI102" s="134"/>
      <c r="DJ102" s="134"/>
      <c r="DK102" s="134"/>
      <c r="DL102" s="134"/>
      <c r="DM102" s="134"/>
      <c r="DN102" s="134"/>
      <c r="DO102" s="134"/>
      <c r="DP102" s="134"/>
      <c r="DQ102" s="134"/>
      <c r="DR102" s="134"/>
      <c r="DS102" s="134"/>
      <c r="DT102" s="134"/>
      <c r="DU102" s="134"/>
      <c r="DV102" s="134"/>
      <c r="DW102" s="134"/>
      <c r="DX102" s="134"/>
      <c r="DY102" s="134"/>
      <c r="DZ102" s="134"/>
      <c r="EA102" s="134"/>
      <c r="EB102" s="134"/>
      <c r="EC102" s="134"/>
      <c r="ED102" s="134"/>
      <c r="EE102" s="134"/>
      <c r="EF102" s="134"/>
      <c r="EG102" s="134"/>
      <c r="EH102" s="134"/>
      <c r="EI102" s="134"/>
      <c r="EJ102" s="134"/>
      <c r="EK102" s="134"/>
      <c r="EL102" s="134"/>
      <c r="EM102" s="134"/>
      <c r="EN102" s="134"/>
      <c r="EO102" s="134"/>
      <c r="EP102" s="134"/>
      <c r="EQ102" s="134"/>
      <c r="ER102" s="134"/>
      <c r="ES102" s="134"/>
      <c r="ET102" s="134"/>
      <c r="EU102" s="134"/>
      <c r="EV102" s="134"/>
      <c r="EW102" s="134"/>
      <c r="EX102" s="134"/>
      <c r="EY102" s="134"/>
      <c r="EZ102" s="134"/>
      <c r="FA102" s="134"/>
      <c r="FB102" s="134"/>
      <c r="FC102" s="134"/>
      <c r="FD102" s="134"/>
      <c r="FE102" s="134"/>
      <c r="FF102" s="134"/>
      <c r="FG102" s="134"/>
      <c r="FH102" s="134"/>
      <c r="FI102" s="134"/>
      <c r="FJ102" s="134"/>
    </row>
    <row r="103" spans="1:166" ht="11.25" customHeight="1" hidden="1">
      <c r="A103" s="134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4"/>
      <c r="AP103" s="134"/>
      <c r="AQ103" s="134"/>
      <c r="AR103" s="134"/>
      <c r="AS103" s="134"/>
      <c r="AT103" s="134"/>
      <c r="AU103" s="134"/>
      <c r="AV103" s="134"/>
      <c r="AW103" s="134"/>
      <c r="AX103" s="134"/>
      <c r="AY103" s="134"/>
      <c r="AZ103" s="134"/>
      <c r="BA103" s="134"/>
      <c r="BB103" s="134"/>
      <c r="BC103" s="134"/>
      <c r="BD103" s="134"/>
      <c r="BE103" s="134"/>
      <c r="BF103" s="134"/>
      <c r="BG103" s="134"/>
      <c r="BH103" s="134"/>
      <c r="BI103" s="134"/>
      <c r="BJ103" s="134"/>
      <c r="BK103" s="134"/>
      <c r="BL103" s="134"/>
      <c r="BM103" s="134"/>
      <c r="BN103" s="134"/>
      <c r="BO103" s="134"/>
      <c r="BP103" s="134"/>
      <c r="BQ103" s="134"/>
      <c r="BR103" s="134"/>
      <c r="BS103" s="134"/>
      <c r="BT103" s="134"/>
      <c r="BU103" s="134"/>
      <c r="BV103" s="134"/>
      <c r="BW103" s="134"/>
      <c r="BX103" s="134"/>
      <c r="BY103" s="134"/>
      <c r="BZ103" s="134"/>
      <c r="CA103" s="134"/>
      <c r="CB103" s="134"/>
      <c r="CC103" s="134"/>
      <c r="CD103" s="134"/>
      <c r="CE103" s="134"/>
      <c r="CF103" s="134"/>
      <c r="CG103" s="134"/>
      <c r="CH103" s="134"/>
      <c r="CI103" s="134"/>
      <c r="CJ103" s="134"/>
      <c r="CK103" s="134"/>
      <c r="CL103" s="134"/>
      <c r="CM103" s="134"/>
      <c r="CN103" s="134"/>
      <c r="CO103" s="134"/>
      <c r="CP103" s="134"/>
      <c r="CQ103" s="134"/>
      <c r="CR103" s="134"/>
      <c r="CS103" s="134"/>
      <c r="CT103" s="134"/>
      <c r="CU103" s="134"/>
      <c r="CV103" s="134"/>
      <c r="CW103" s="134"/>
      <c r="CX103" s="134"/>
      <c r="CY103" s="134"/>
      <c r="CZ103" s="134"/>
      <c r="DA103" s="134"/>
      <c r="DB103" s="134"/>
      <c r="DC103" s="134"/>
      <c r="DD103" s="134"/>
      <c r="DE103" s="134"/>
      <c r="DF103" s="134"/>
      <c r="DG103" s="134"/>
      <c r="DH103" s="134"/>
      <c r="DI103" s="134"/>
      <c r="DJ103" s="134"/>
      <c r="DK103" s="134"/>
      <c r="DL103" s="134"/>
      <c r="DM103" s="134"/>
      <c r="DN103" s="134"/>
      <c r="DO103" s="134"/>
      <c r="DP103" s="134"/>
      <c r="DQ103" s="134"/>
      <c r="DR103" s="134"/>
      <c r="DS103" s="134"/>
      <c r="DT103" s="134"/>
      <c r="DU103" s="134"/>
      <c r="DV103" s="134"/>
      <c r="DW103" s="134"/>
      <c r="DX103" s="134"/>
      <c r="DY103" s="134"/>
      <c r="DZ103" s="134"/>
      <c r="EA103" s="134"/>
      <c r="EB103" s="134"/>
      <c r="EC103" s="134"/>
      <c r="ED103" s="134"/>
      <c r="EE103" s="134"/>
      <c r="EF103" s="134"/>
      <c r="EG103" s="134"/>
      <c r="EH103" s="134"/>
      <c r="EI103" s="134"/>
      <c r="EJ103" s="134"/>
      <c r="EK103" s="134"/>
      <c r="EL103" s="134"/>
      <c r="EM103" s="134"/>
      <c r="EN103" s="134"/>
      <c r="EO103" s="134"/>
      <c r="EP103" s="134"/>
      <c r="EQ103" s="134"/>
      <c r="ER103" s="134"/>
      <c r="ES103" s="134"/>
      <c r="ET103" s="134"/>
      <c r="EU103" s="134"/>
      <c r="EV103" s="134"/>
      <c r="EW103" s="134"/>
      <c r="EX103" s="134"/>
      <c r="EY103" s="134"/>
      <c r="EZ103" s="134"/>
      <c r="FA103" s="134"/>
      <c r="FB103" s="134"/>
      <c r="FC103" s="134"/>
      <c r="FD103" s="134"/>
      <c r="FE103" s="134"/>
      <c r="FF103" s="134"/>
      <c r="FG103" s="134"/>
      <c r="FH103" s="134"/>
      <c r="FI103" s="134"/>
      <c r="FJ103" s="134"/>
    </row>
    <row r="104" spans="1:166" ht="21.7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</row>
    <row r="105" spans="1:166" s="17" customFormat="1" ht="22.5" customHeight="1">
      <c r="A105" s="15"/>
      <c r="B105" s="15"/>
      <c r="C105" s="16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</row>
    <row r="106" spans="1:166" ht="11.2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</row>
    <row r="107" spans="1:166" ht="11.2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</row>
    <row r="108" spans="1:166" ht="11.2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</row>
    <row r="109" spans="1:166" ht="11.2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</row>
    <row r="110" ht="24" customHeight="1" hidden="1"/>
  </sheetData>
  <sheetProtection/>
  <mergeCells count="738">
    <mergeCell ref="EG95:EU95"/>
    <mergeCell ref="EV95:FJ95"/>
    <mergeCell ref="A95:AM95"/>
    <mergeCell ref="BB95:BQ95"/>
    <mergeCell ref="BR95:CL95"/>
    <mergeCell ref="CM95:DB95"/>
    <mergeCell ref="DC95:DO95"/>
    <mergeCell ref="DR95:ED95"/>
    <mergeCell ref="EG88:EU88"/>
    <mergeCell ref="EV88:FJ88"/>
    <mergeCell ref="A94:AM94"/>
    <mergeCell ref="BB94:BQ94"/>
    <mergeCell ref="BR94:CL94"/>
    <mergeCell ref="CM94:DB94"/>
    <mergeCell ref="DC94:DO94"/>
    <mergeCell ref="DR94:ED94"/>
    <mergeCell ref="EG94:EU94"/>
    <mergeCell ref="EV94:FJ94"/>
    <mergeCell ref="EG87:EU87"/>
    <mergeCell ref="EG89:EU89"/>
    <mergeCell ref="EV87:FJ87"/>
    <mergeCell ref="EV89:FJ89"/>
    <mergeCell ref="A88:AM88"/>
    <mergeCell ref="BB88:BQ88"/>
    <mergeCell ref="BR88:CL88"/>
    <mergeCell ref="CM88:DB88"/>
    <mergeCell ref="DC88:DO88"/>
    <mergeCell ref="DR88:ED88"/>
    <mergeCell ref="CM87:DB87"/>
    <mergeCell ref="CM89:DB89"/>
    <mergeCell ref="DC87:DO87"/>
    <mergeCell ref="DC89:DO89"/>
    <mergeCell ref="DR87:ED87"/>
    <mergeCell ref="DR89:ED89"/>
    <mergeCell ref="A87:AM87"/>
    <mergeCell ref="A89:AM89"/>
    <mergeCell ref="BB87:BQ87"/>
    <mergeCell ref="BB89:BQ89"/>
    <mergeCell ref="BR87:CL87"/>
    <mergeCell ref="BR89:CL89"/>
    <mergeCell ref="DC72:DO72"/>
    <mergeCell ref="DR71:ED71"/>
    <mergeCell ref="DR72:ED72"/>
    <mergeCell ref="EG71:EU71"/>
    <mergeCell ref="EG72:EU72"/>
    <mergeCell ref="EV71:FJ71"/>
    <mergeCell ref="EV72:FJ72"/>
    <mergeCell ref="EG24:EU24"/>
    <mergeCell ref="EV24:FJ24"/>
    <mergeCell ref="A71:AM71"/>
    <mergeCell ref="A72:AM72"/>
    <mergeCell ref="BB71:BQ71"/>
    <mergeCell ref="BB72:BQ72"/>
    <mergeCell ref="BR71:CL71"/>
    <mergeCell ref="BR72:CL72"/>
    <mergeCell ref="CM71:DB71"/>
    <mergeCell ref="CM72:DB72"/>
    <mergeCell ref="A24:AM24"/>
    <mergeCell ref="BB24:BQ24"/>
    <mergeCell ref="BR24:CL24"/>
    <mergeCell ref="CM24:DB24"/>
    <mergeCell ref="DC24:DO24"/>
    <mergeCell ref="DR24:ED24"/>
    <mergeCell ref="EV38:FJ38"/>
    <mergeCell ref="AU38:BQ38"/>
    <mergeCell ref="A38:AM38"/>
    <mergeCell ref="BB50:BQ50"/>
    <mergeCell ref="A54:AM54"/>
    <mergeCell ref="AU54:BQ54"/>
    <mergeCell ref="BR54:CL54"/>
    <mergeCell ref="CM54:DB54"/>
    <mergeCell ref="DC54:DQ54"/>
    <mergeCell ref="A40:AM40"/>
    <mergeCell ref="CM40:DB40"/>
    <mergeCell ref="EG38:EU38"/>
    <mergeCell ref="EG54:EU54"/>
    <mergeCell ref="EV54:FJ54"/>
    <mergeCell ref="DC40:DQ40"/>
    <mergeCell ref="DC41:DQ41"/>
    <mergeCell ref="DR40:EF40"/>
    <mergeCell ref="A41:AM41"/>
    <mergeCell ref="BR38:CL38"/>
    <mergeCell ref="EV31:FJ31"/>
    <mergeCell ref="DR36:EF36"/>
    <mergeCell ref="EG36:EU36"/>
    <mergeCell ref="EV36:FJ36"/>
    <mergeCell ref="EG33:EU33"/>
    <mergeCell ref="EV33:FJ33"/>
    <mergeCell ref="DR35:ED35"/>
    <mergeCell ref="EG35:EU35"/>
    <mergeCell ref="EV35:FJ35"/>
    <mergeCell ref="CM31:DB31"/>
    <mergeCell ref="DC31:DQ31"/>
    <mergeCell ref="BR40:CL40"/>
    <mergeCell ref="DR31:EF31"/>
    <mergeCell ref="EG31:EU31"/>
    <mergeCell ref="AU40:BQ40"/>
    <mergeCell ref="CM38:DB38"/>
    <mergeCell ref="DC38:DQ38"/>
    <mergeCell ref="DR38:EF38"/>
    <mergeCell ref="EG39:EU39"/>
    <mergeCell ref="BB79:BQ79"/>
    <mergeCell ref="DR54:EF54"/>
    <mergeCell ref="CM41:DB41"/>
    <mergeCell ref="DR41:EF41"/>
    <mergeCell ref="EV40:FJ40"/>
    <mergeCell ref="EG42:EU42"/>
    <mergeCell ref="EV41:FJ41"/>
    <mergeCell ref="AU41:BQ41"/>
    <mergeCell ref="BR41:CL41"/>
    <mergeCell ref="DC71:DO71"/>
    <mergeCell ref="A99:FJ103"/>
    <mergeCell ref="DR79:EF79"/>
    <mergeCell ref="EG79:EU79"/>
    <mergeCell ref="A60:AM60"/>
    <mergeCell ref="AU60:BQ60"/>
    <mergeCell ref="BR60:CL60"/>
    <mergeCell ref="CM60:DB60"/>
    <mergeCell ref="DC60:DO60"/>
    <mergeCell ref="DR60:ED60"/>
    <mergeCell ref="AN83:BQ83"/>
    <mergeCell ref="EV69:FJ69"/>
    <mergeCell ref="EG69:EU69"/>
    <mergeCell ref="A19:AM19"/>
    <mergeCell ref="AN19:BQ19"/>
    <mergeCell ref="BR19:CL19"/>
    <mergeCell ref="CM19:DB19"/>
    <mergeCell ref="A69:AM69"/>
    <mergeCell ref="AN69:BQ69"/>
    <mergeCell ref="A31:AM31"/>
    <mergeCell ref="BR31:CL31"/>
    <mergeCell ref="CM20:DB20"/>
    <mergeCell ref="A35:AM35"/>
    <mergeCell ref="A39:AM39"/>
    <mergeCell ref="AU39:BQ39"/>
    <mergeCell ref="BR39:CL39"/>
    <mergeCell ref="CM39:DB39"/>
    <mergeCell ref="CM35:DB35"/>
    <mergeCell ref="A37:AM37"/>
    <mergeCell ref="AN37:AS37"/>
    <mergeCell ref="AU31:BQ31"/>
    <mergeCell ref="BR35:CL35"/>
    <mergeCell ref="A29:AM29"/>
    <mergeCell ref="AN29:AS29"/>
    <mergeCell ref="AT29:BQ29"/>
    <mergeCell ref="EG19:EU19"/>
    <mergeCell ref="EV19:FJ19"/>
    <mergeCell ref="EG20:EU20"/>
    <mergeCell ref="EV20:FJ20"/>
    <mergeCell ref="EG22:EU22"/>
    <mergeCell ref="DR20:EF20"/>
    <mergeCell ref="DC69:DQ69"/>
    <mergeCell ref="DR69:EF69"/>
    <mergeCell ref="EG27:EU27"/>
    <mergeCell ref="EG60:EU60"/>
    <mergeCell ref="EG40:EU40"/>
    <mergeCell ref="EG41:EU41"/>
    <mergeCell ref="DR39:ED39"/>
    <mergeCell ref="DC39:DO39"/>
    <mergeCell ref="DC35:DO35"/>
    <mergeCell ref="A2:EQ2"/>
    <mergeCell ref="A3:EQ3"/>
    <mergeCell ref="AN15:AS15"/>
    <mergeCell ref="AT15:BQ15"/>
    <mergeCell ref="BR15:CL15"/>
    <mergeCell ref="ET3:FJ3"/>
    <mergeCell ref="ET4:FJ4"/>
    <mergeCell ref="BJ5:CD5"/>
    <mergeCell ref="CE5:CI5"/>
    <mergeCell ref="CJ5:CK5"/>
    <mergeCell ref="ET5:FJ5"/>
    <mergeCell ref="EV13:FJ14"/>
    <mergeCell ref="CM14:DB14"/>
    <mergeCell ref="EG14:EU14"/>
    <mergeCell ref="BE6:EB6"/>
    <mergeCell ref="ET6:FJ6"/>
    <mergeCell ref="V7:EB7"/>
    <mergeCell ref="ET7:FJ7"/>
    <mergeCell ref="ET8:FJ8"/>
    <mergeCell ref="ET9:FJ9"/>
    <mergeCell ref="CM13:EU13"/>
    <mergeCell ref="CM15:DB15"/>
    <mergeCell ref="DC15:DQ15"/>
    <mergeCell ref="A11:FJ11"/>
    <mergeCell ref="A13:AM14"/>
    <mergeCell ref="AN13:AS14"/>
    <mergeCell ref="AT13:BQ14"/>
    <mergeCell ref="BR13:CL14"/>
    <mergeCell ref="DR15:EF15"/>
    <mergeCell ref="EG15:EU15"/>
    <mergeCell ref="EV15:FJ15"/>
    <mergeCell ref="CM16:DB16"/>
    <mergeCell ref="DC16:DQ16"/>
    <mergeCell ref="DC14:DQ14"/>
    <mergeCell ref="DR14:EF14"/>
    <mergeCell ref="A16:AM16"/>
    <mergeCell ref="AN16:AS16"/>
    <mergeCell ref="AT16:BQ16"/>
    <mergeCell ref="BR16:CL16"/>
    <mergeCell ref="A15:AM15"/>
    <mergeCell ref="DR16:EF16"/>
    <mergeCell ref="EG16:EU16"/>
    <mergeCell ref="EV16:FJ16"/>
    <mergeCell ref="A17:AM17"/>
    <mergeCell ref="AN17:AS17"/>
    <mergeCell ref="AT17:BQ17"/>
    <mergeCell ref="BR17:CL17"/>
    <mergeCell ref="CM17:DB17"/>
    <mergeCell ref="DC17:DQ17"/>
    <mergeCell ref="DR17:EF17"/>
    <mergeCell ref="A18:AM18"/>
    <mergeCell ref="AN18:AS18"/>
    <mergeCell ref="AT18:BQ18"/>
    <mergeCell ref="BR18:CL18"/>
    <mergeCell ref="A20:AM20"/>
    <mergeCell ref="AN20:BQ20"/>
    <mergeCell ref="BR20:CL20"/>
    <mergeCell ref="DC18:DQ18"/>
    <mergeCell ref="DR18:EF18"/>
    <mergeCell ref="DC19:DQ19"/>
    <mergeCell ref="DR19:EF19"/>
    <mergeCell ref="EG18:EU18"/>
    <mergeCell ref="EV17:FJ17"/>
    <mergeCell ref="EV18:FJ18"/>
    <mergeCell ref="EG17:EU17"/>
    <mergeCell ref="EV28:FJ28"/>
    <mergeCell ref="DC20:DQ20"/>
    <mergeCell ref="CM18:DB18"/>
    <mergeCell ref="A27:AM27"/>
    <mergeCell ref="AN27:AS27"/>
    <mergeCell ref="AT27:BQ27"/>
    <mergeCell ref="BR27:CL27"/>
    <mergeCell ref="CM27:DB27"/>
    <mergeCell ref="DC27:DQ27"/>
    <mergeCell ref="DR27:EF27"/>
    <mergeCell ref="EV29:FJ29"/>
    <mergeCell ref="EV27:FJ27"/>
    <mergeCell ref="A28:AM28"/>
    <mergeCell ref="AN28:AS28"/>
    <mergeCell ref="AT28:BQ28"/>
    <mergeCell ref="BR28:CL28"/>
    <mergeCell ref="CM28:DB28"/>
    <mergeCell ref="DC28:DQ28"/>
    <mergeCell ref="DR28:EF28"/>
    <mergeCell ref="EG28:EU28"/>
    <mergeCell ref="DC30:DQ30"/>
    <mergeCell ref="BR29:CL29"/>
    <mergeCell ref="CM29:DB29"/>
    <mergeCell ref="DC29:DQ29"/>
    <mergeCell ref="DR29:EF29"/>
    <mergeCell ref="EG29:EU29"/>
    <mergeCell ref="EG30:EU30"/>
    <mergeCell ref="AN33:AS33"/>
    <mergeCell ref="AT33:BQ33"/>
    <mergeCell ref="BR33:CL33"/>
    <mergeCell ref="CM33:DB33"/>
    <mergeCell ref="DC33:DQ33"/>
    <mergeCell ref="A30:AM30"/>
    <mergeCell ref="AN30:AS30"/>
    <mergeCell ref="AT30:BQ30"/>
    <mergeCell ref="BR30:CL30"/>
    <mergeCell ref="CM30:DB30"/>
    <mergeCell ref="EV30:FJ30"/>
    <mergeCell ref="DR33:EF33"/>
    <mergeCell ref="EG32:EU32"/>
    <mergeCell ref="A36:AM36"/>
    <mergeCell ref="AN36:AS36"/>
    <mergeCell ref="AT36:BQ36"/>
    <mergeCell ref="BR36:CL36"/>
    <mergeCell ref="CM36:DB36"/>
    <mergeCell ref="A33:AM33"/>
    <mergeCell ref="DC36:DQ36"/>
    <mergeCell ref="AT37:BQ37"/>
    <mergeCell ref="BR37:CL37"/>
    <mergeCell ref="CM37:DB37"/>
    <mergeCell ref="DC37:DQ37"/>
    <mergeCell ref="DR37:EF37"/>
    <mergeCell ref="EG37:EU37"/>
    <mergeCell ref="EV37:FJ37"/>
    <mergeCell ref="A42:AM42"/>
    <mergeCell ref="AN42:AS42"/>
    <mergeCell ref="AT42:BQ42"/>
    <mergeCell ref="BR42:CL42"/>
    <mergeCell ref="CM42:DB42"/>
    <mergeCell ref="DC42:DQ42"/>
    <mergeCell ref="DR42:EF42"/>
    <mergeCell ref="EV42:FJ42"/>
    <mergeCell ref="EV39:FJ39"/>
    <mergeCell ref="DC44:DQ44"/>
    <mergeCell ref="DR44:EF44"/>
    <mergeCell ref="A43:AM43"/>
    <mergeCell ref="AN43:AS43"/>
    <mergeCell ref="AT43:BQ43"/>
    <mergeCell ref="BR43:CL43"/>
    <mergeCell ref="CM43:DB43"/>
    <mergeCell ref="DC43:DQ43"/>
    <mergeCell ref="DR45:EF45"/>
    <mergeCell ref="EG45:EU45"/>
    <mergeCell ref="DR43:EF43"/>
    <mergeCell ref="EG43:EU43"/>
    <mergeCell ref="EV43:FJ43"/>
    <mergeCell ref="A44:AM44"/>
    <mergeCell ref="AN44:AS44"/>
    <mergeCell ref="AT44:BQ44"/>
    <mergeCell ref="BR44:CL44"/>
    <mergeCell ref="CM44:DB44"/>
    <mergeCell ref="EG46:EU46"/>
    <mergeCell ref="EV46:FJ46"/>
    <mergeCell ref="EG44:EU44"/>
    <mergeCell ref="EV44:FJ44"/>
    <mergeCell ref="A45:AM45"/>
    <mergeCell ref="AN45:AS45"/>
    <mergeCell ref="AT45:BQ45"/>
    <mergeCell ref="BR45:CL45"/>
    <mergeCell ref="CM45:DB45"/>
    <mergeCell ref="DC45:DQ45"/>
    <mergeCell ref="DC75:DO75"/>
    <mergeCell ref="DR75:ED75"/>
    <mergeCell ref="EV45:FJ45"/>
    <mergeCell ref="A46:AM46"/>
    <mergeCell ref="AN46:AS46"/>
    <mergeCell ref="AT46:BQ46"/>
    <mergeCell ref="BR46:CL46"/>
    <mergeCell ref="CM46:DB46"/>
    <mergeCell ref="DC46:DQ46"/>
    <mergeCell ref="DR46:EF46"/>
    <mergeCell ref="EV60:FJ60"/>
    <mergeCell ref="EG73:EU73"/>
    <mergeCell ref="EV73:FJ73"/>
    <mergeCell ref="A74:AM74"/>
    <mergeCell ref="BB74:BQ74"/>
    <mergeCell ref="BR74:CL74"/>
    <mergeCell ref="CM74:DB74"/>
    <mergeCell ref="DC74:DO74"/>
    <mergeCell ref="BR69:CL69"/>
    <mergeCell ref="CM69:DB69"/>
    <mergeCell ref="A73:AM73"/>
    <mergeCell ref="BB73:BQ73"/>
    <mergeCell ref="BR73:CL73"/>
    <mergeCell ref="CM73:DB73"/>
    <mergeCell ref="DR73:ED73"/>
    <mergeCell ref="EG75:EU75"/>
    <mergeCell ref="A75:AM75"/>
    <mergeCell ref="BB75:BQ75"/>
    <mergeCell ref="BR75:CL75"/>
    <mergeCell ref="CM75:DB75"/>
    <mergeCell ref="BB86:BQ86"/>
    <mergeCell ref="BR86:CL86"/>
    <mergeCell ref="CM86:DB86"/>
    <mergeCell ref="DC86:DO86"/>
    <mergeCell ref="A79:AM79"/>
    <mergeCell ref="A47:AM47"/>
    <mergeCell ref="AN47:AS47"/>
    <mergeCell ref="AT47:BQ47"/>
    <mergeCell ref="BR47:CL47"/>
    <mergeCell ref="CM47:DB47"/>
    <mergeCell ref="DC47:DQ47"/>
    <mergeCell ref="DR47:EF47"/>
    <mergeCell ref="EG47:EU47"/>
    <mergeCell ref="EV47:FJ47"/>
    <mergeCell ref="DR48:EF48"/>
    <mergeCell ref="A48:AM48"/>
    <mergeCell ref="AN48:AS48"/>
    <mergeCell ref="AT48:BQ48"/>
    <mergeCell ref="BR48:CL48"/>
    <mergeCell ref="CM48:DB48"/>
    <mergeCell ref="DC48:DQ48"/>
    <mergeCell ref="EG48:EU48"/>
    <mergeCell ref="EV48:FJ48"/>
    <mergeCell ref="A49:AM49"/>
    <mergeCell ref="AN49:AS49"/>
    <mergeCell ref="AT49:BQ49"/>
    <mergeCell ref="BR49:CL49"/>
    <mergeCell ref="CM49:DB49"/>
    <mergeCell ref="DC49:DQ49"/>
    <mergeCell ref="DR49:EF49"/>
    <mergeCell ref="EG49:EU49"/>
    <mergeCell ref="EV49:FJ49"/>
    <mergeCell ref="A50:AM50"/>
    <mergeCell ref="BR50:CL50"/>
    <mergeCell ref="CM50:DB50"/>
    <mergeCell ref="DC50:DQ50"/>
    <mergeCell ref="EV51:FJ51"/>
    <mergeCell ref="A51:AM51"/>
    <mergeCell ref="DR50:EF50"/>
    <mergeCell ref="EG50:EU50"/>
    <mergeCell ref="EV50:FJ50"/>
    <mergeCell ref="AN52:AS52"/>
    <mergeCell ref="AT52:BQ52"/>
    <mergeCell ref="BR52:CL52"/>
    <mergeCell ref="CM52:DB52"/>
    <mergeCell ref="DC52:DQ52"/>
    <mergeCell ref="DC51:DQ51"/>
    <mergeCell ref="AN51:AS51"/>
    <mergeCell ref="AT51:BQ51"/>
    <mergeCell ref="EG53:EU53"/>
    <mergeCell ref="DR52:EF52"/>
    <mergeCell ref="DR55:EF55"/>
    <mergeCell ref="EG55:EU55"/>
    <mergeCell ref="DR51:EF51"/>
    <mergeCell ref="EG51:EU51"/>
    <mergeCell ref="BR51:CL51"/>
    <mergeCell ref="CM51:DB51"/>
    <mergeCell ref="EG52:EU52"/>
    <mergeCell ref="EV52:FJ52"/>
    <mergeCell ref="A53:AM53"/>
    <mergeCell ref="AN53:AS53"/>
    <mergeCell ref="AT53:BQ53"/>
    <mergeCell ref="BR53:CL53"/>
    <mergeCell ref="CM53:DB53"/>
    <mergeCell ref="DC53:DQ53"/>
    <mergeCell ref="DR53:EF53"/>
    <mergeCell ref="A52:AM52"/>
    <mergeCell ref="EV53:FJ53"/>
    <mergeCell ref="A55:AM55"/>
    <mergeCell ref="AN55:AS55"/>
    <mergeCell ref="AT55:BQ55"/>
    <mergeCell ref="BR55:CL55"/>
    <mergeCell ref="CM55:DB55"/>
    <mergeCell ref="DC55:DQ55"/>
    <mergeCell ref="EV55:FJ55"/>
    <mergeCell ref="DR56:EF56"/>
    <mergeCell ref="EG56:EU56"/>
    <mergeCell ref="EV56:FJ56"/>
    <mergeCell ref="A56:AM56"/>
    <mergeCell ref="AN56:AS56"/>
    <mergeCell ref="AT56:BQ56"/>
    <mergeCell ref="BR56:CL56"/>
    <mergeCell ref="CM56:DB56"/>
    <mergeCell ref="DC56:DQ56"/>
    <mergeCell ref="A57:AM57"/>
    <mergeCell ref="AN57:AS57"/>
    <mergeCell ref="AT57:BQ57"/>
    <mergeCell ref="BR57:CL57"/>
    <mergeCell ref="CM57:DB57"/>
    <mergeCell ref="DC57:DQ57"/>
    <mergeCell ref="AN61:AS61"/>
    <mergeCell ref="AT61:BQ61"/>
    <mergeCell ref="BR61:CL61"/>
    <mergeCell ref="EG57:EU57"/>
    <mergeCell ref="CM59:DB59"/>
    <mergeCell ref="DC59:DQ59"/>
    <mergeCell ref="DR59:EF59"/>
    <mergeCell ref="EG59:EU59"/>
    <mergeCell ref="A62:AM62"/>
    <mergeCell ref="AN62:AS62"/>
    <mergeCell ref="AT62:BQ62"/>
    <mergeCell ref="BR62:CL62"/>
    <mergeCell ref="CM62:DB62"/>
    <mergeCell ref="A59:AM59"/>
    <mergeCell ref="AN59:AS59"/>
    <mergeCell ref="AT59:BQ59"/>
    <mergeCell ref="BR59:CL59"/>
    <mergeCell ref="A61:AM61"/>
    <mergeCell ref="DC63:DQ63"/>
    <mergeCell ref="CM61:DB61"/>
    <mergeCell ref="DC61:DQ61"/>
    <mergeCell ref="DR61:EF61"/>
    <mergeCell ref="EG61:EU61"/>
    <mergeCell ref="EV61:FJ61"/>
    <mergeCell ref="DC64:DQ64"/>
    <mergeCell ref="DC62:DQ62"/>
    <mergeCell ref="DR62:EF62"/>
    <mergeCell ref="EG62:EU62"/>
    <mergeCell ref="EV62:FJ62"/>
    <mergeCell ref="A63:AM63"/>
    <mergeCell ref="AN63:AS63"/>
    <mergeCell ref="AT63:BQ63"/>
    <mergeCell ref="BR63:CL63"/>
    <mergeCell ref="CM63:DB63"/>
    <mergeCell ref="DR63:EF63"/>
    <mergeCell ref="EG63:EU63"/>
    <mergeCell ref="EV63:FJ63"/>
    <mergeCell ref="DR64:EF64"/>
    <mergeCell ref="DR65:EF65"/>
    <mergeCell ref="A64:AM64"/>
    <mergeCell ref="AN64:AS64"/>
    <mergeCell ref="AT64:BQ64"/>
    <mergeCell ref="BR64:CL64"/>
    <mergeCell ref="CM64:DB64"/>
    <mergeCell ref="EG64:EU64"/>
    <mergeCell ref="EV64:FJ64"/>
    <mergeCell ref="A66:AM66"/>
    <mergeCell ref="AN66:AS66"/>
    <mergeCell ref="AT66:BQ66"/>
    <mergeCell ref="BR66:CL66"/>
    <mergeCell ref="CM66:DB66"/>
    <mergeCell ref="DC66:DQ66"/>
    <mergeCell ref="DR66:EF66"/>
    <mergeCell ref="EG66:EU66"/>
    <mergeCell ref="EV66:FJ66"/>
    <mergeCell ref="A67:AM67"/>
    <mergeCell ref="AN67:AS67"/>
    <mergeCell ref="AT67:BQ67"/>
    <mergeCell ref="BR67:CL67"/>
    <mergeCell ref="CM67:DB67"/>
    <mergeCell ref="DC67:DQ67"/>
    <mergeCell ref="DR67:EF67"/>
    <mergeCell ref="EG67:EU67"/>
    <mergeCell ref="EV67:FJ67"/>
    <mergeCell ref="A76:AM76"/>
    <mergeCell ref="DR68:EF68"/>
    <mergeCell ref="EG68:EU68"/>
    <mergeCell ref="EV68:FJ68"/>
    <mergeCell ref="A70:AM70"/>
    <mergeCell ref="AN70:AS70"/>
    <mergeCell ref="AT70:BQ70"/>
    <mergeCell ref="BR70:CL70"/>
    <mergeCell ref="CM70:DB70"/>
    <mergeCell ref="DC70:DQ70"/>
    <mergeCell ref="A83:AM83"/>
    <mergeCell ref="BR83:CL83"/>
    <mergeCell ref="CM83:DB83"/>
    <mergeCell ref="DC83:DQ83"/>
    <mergeCell ref="DR83:EF83"/>
    <mergeCell ref="EG83:EU83"/>
    <mergeCell ref="BR76:CL76"/>
    <mergeCell ref="CM76:DB76"/>
    <mergeCell ref="DC76:DQ76"/>
    <mergeCell ref="EG77:EU77"/>
    <mergeCell ref="EG70:EU70"/>
    <mergeCell ref="EV70:FJ70"/>
    <mergeCell ref="DR74:ED74"/>
    <mergeCell ref="EG74:EU74"/>
    <mergeCell ref="EV74:FJ74"/>
    <mergeCell ref="EV75:FJ75"/>
    <mergeCell ref="BR90:CL90"/>
    <mergeCell ref="CM90:DB90"/>
    <mergeCell ref="DC90:DQ90"/>
    <mergeCell ref="DR90:EF90"/>
    <mergeCell ref="A86:AM86"/>
    <mergeCell ref="EG76:EU76"/>
    <mergeCell ref="DR76:EF76"/>
    <mergeCell ref="DR77:EF77"/>
    <mergeCell ref="AN76:AS76"/>
    <mergeCell ref="AT76:BQ76"/>
    <mergeCell ref="BR84:CL84"/>
    <mergeCell ref="CM84:DB84"/>
    <mergeCell ref="EV81:FJ81"/>
    <mergeCell ref="AN78:BQ78"/>
    <mergeCell ref="EV84:FJ84"/>
    <mergeCell ref="EV79:FJ79"/>
    <mergeCell ref="BR79:CL79"/>
    <mergeCell ref="CM79:DB79"/>
    <mergeCell ref="EV83:FJ83"/>
    <mergeCell ref="DC79:DQ79"/>
    <mergeCell ref="A81:AM81"/>
    <mergeCell ref="AN81:AS81"/>
    <mergeCell ref="AT81:BQ81"/>
    <mergeCell ref="BR81:CL81"/>
    <mergeCell ref="AT82:BQ82"/>
    <mergeCell ref="CM81:DB81"/>
    <mergeCell ref="A96:AM96"/>
    <mergeCell ref="AN96:AS96"/>
    <mergeCell ref="AT96:BQ96"/>
    <mergeCell ref="BR96:CL96"/>
    <mergeCell ref="CM96:DB96"/>
    <mergeCell ref="DC96:DQ96"/>
    <mergeCell ref="A97:AM97"/>
    <mergeCell ref="CM98:DB98"/>
    <mergeCell ref="DC98:DQ98"/>
    <mergeCell ref="A98:AM98"/>
    <mergeCell ref="AN98:AS98"/>
    <mergeCell ref="AT98:BQ98"/>
    <mergeCell ref="BR98:CL98"/>
    <mergeCell ref="AN97:AS97"/>
    <mergeCell ref="AT97:BQ97"/>
    <mergeCell ref="BR97:CL97"/>
    <mergeCell ref="EV98:FJ98"/>
    <mergeCell ref="EG98:EU98"/>
    <mergeCell ref="CM97:DB97"/>
    <mergeCell ref="DC97:DQ97"/>
    <mergeCell ref="DR97:EF97"/>
    <mergeCell ref="EG97:EU97"/>
    <mergeCell ref="DR98:EF98"/>
    <mergeCell ref="EV97:FJ97"/>
    <mergeCell ref="EV96:FJ96"/>
    <mergeCell ref="EG96:EU96"/>
    <mergeCell ref="DR96:EF96"/>
    <mergeCell ref="EG65:EU65"/>
    <mergeCell ref="CM65:DB65"/>
    <mergeCell ref="DC82:DQ82"/>
    <mergeCell ref="DC73:DO73"/>
    <mergeCell ref="DC65:DQ65"/>
    <mergeCell ref="EG81:EU81"/>
    <mergeCell ref="DC81:DQ81"/>
    <mergeCell ref="A85:AM85"/>
    <mergeCell ref="AN85:BQ85"/>
    <mergeCell ref="BR85:CL85"/>
    <mergeCell ref="CM85:DB85"/>
    <mergeCell ref="A82:AM82"/>
    <mergeCell ref="AN82:AS82"/>
    <mergeCell ref="CM82:DB82"/>
    <mergeCell ref="BR82:CL82"/>
    <mergeCell ref="A84:AM84"/>
    <mergeCell ref="BB84:BQ84"/>
    <mergeCell ref="A65:AM65"/>
    <mergeCell ref="AN65:BQ65"/>
    <mergeCell ref="BR65:CL65"/>
    <mergeCell ref="DR70:EF70"/>
    <mergeCell ref="A68:AM68"/>
    <mergeCell ref="AN68:AS68"/>
    <mergeCell ref="AT68:BQ68"/>
    <mergeCell ref="BR68:CL68"/>
    <mergeCell ref="CM68:DB68"/>
    <mergeCell ref="DC68:DQ68"/>
    <mergeCell ref="EV59:FJ59"/>
    <mergeCell ref="EV65:FJ65"/>
    <mergeCell ref="DC85:DQ85"/>
    <mergeCell ref="DR85:EF85"/>
    <mergeCell ref="EG85:EU85"/>
    <mergeCell ref="EV85:FJ85"/>
    <mergeCell ref="EG78:EU78"/>
    <mergeCell ref="EV78:FJ78"/>
    <mergeCell ref="DR81:EF81"/>
    <mergeCell ref="EV76:FJ76"/>
    <mergeCell ref="EV90:FJ90"/>
    <mergeCell ref="A91:AM91"/>
    <mergeCell ref="AN91:BQ91"/>
    <mergeCell ref="BR91:CL91"/>
    <mergeCell ref="CM91:DB91"/>
    <mergeCell ref="DC91:DQ91"/>
    <mergeCell ref="DR91:EF91"/>
    <mergeCell ref="EG91:EU91"/>
    <mergeCell ref="A90:AM90"/>
    <mergeCell ref="AN90:BQ90"/>
    <mergeCell ref="A80:AM80"/>
    <mergeCell ref="EV91:FJ91"/>
    <mergeCell ref="DC78:DQ78"/>
    <mergeCell ref="DR78:EF78"/>
    <mergeCell ref="EG90:EU90"/>
    <mergeCell ref="DR82:EF82"/>
    <mergeCell ref="EG82:EU82"/>
    <mergeCell ref="EV80:FJ80"/>
    <mergeCell ref="DC84:DO84"/>
    <mergeCell ref="DR84:ED84"/>
    <mergeCell ref="A77:AM77"/>
    <mergeCell ref="AN77:AS77"/>
    <mergeCell ref="AT77:BQ77"/>
    <mergeCell ref="BR77:CL77"/>
    <mergeCell ref="CM77:DB77"/>
    <mergeCell ref="A78:AM78"/>
    <mergeCell ref="BR78:CL78"/>
    <mergeCell ref="CM78:DB78"/>
    <mergeCell ref="EV22:FJ22"/>
    <mergeCell ref="DC21:DQ21"/>
    <mergeCell ref="DR21:EF21"/>
    <mergeCell ref="EG21:EU21"/>
    <mergeCell ref="EV21:FJ21"/>
    <mergeCell ref="EV32:FJ32"/>
    <mergeCell ref="DR22:EF22"/>
    <mergeCell ref="DR32:EF32"/>
    <mergeCell ref="EG23:EU23"/>
    <mergeCell ref="DR30:EF30"/>
    <mergeCell ref="A32:AM32"/>
    <mergeCell ref="A92:AM92"/>
    <mergeCell ref="BB92:BQ92"/>
    <mergeCell ref="BR92:CL92"/>
    <mergeCell ref="CM92:DB92"/>
    <mergeCell ref="DC92:DO92"/>
    <mergeCell ref="BR32:CL32"/>
    <mergeCell ref="CM32:DB32"/>
    <mergeCell ref="DC32:DQ32"/>
    <mergeCell ref="BB35:BQ35"/>
    <mergeCell ref="A21:AM21"/>
    <mergeCell ref="A22:AM22"/>
    <mergeCell ref="BR21:CL21"/>
    <mergeCell ref="AU21:BQ21"/>
    <mergeCell ref="CM21:DB21"/>
    <mergeCell ref="EG93:EU93"/>
    <mergeCell ref="AU22:BQ22"/>
    <mergeCell ref="BR22:CL22"/>
    <mergeCell ref="CM22:DB22"/>
    <mergeCell ref="DC22:DQ22"/>
    <mergeCell ref="A93:AM93"/>
    <mergeCell ref="BB93:BQ93"/>
    <mergeCell ref="BR93:CL93"/>
    <mergeCell ref="CM93:DB93"/>
    <mergeCell ref="DC93:DO93"/>
    <mergeCell ref="DR93:ED93"/>
    <mergeCell ref="BB23:BQ23"/>
    <mergeCell ref="BR23:CL23"/>
    <mergeCell ref="CM23:DB23"/>
    <mergeCell ref="DC23:DO23"/>
    <mergeCell ref="DR23:ED23"/>
    <mergeCell ref="EV93:FJ93"/>
    <mergeCell ref="DR92:ED92"/>
    <mergeCell ref="EG92:EU92"/>
    <mergeCell ref="EV92:FJ92"/>
    <mergeCell ref="DC77:DQ77"/>
    <mergeCell ref="EV23:FJ23"/>
    <mergeCell ref="A25:AM25"/>
    <mergeCell ref="BB25:BQ25"/>
    <mergeCell ref="BR25:CL25"/>
    <mergeCell ref="CM25:DB25"/>
    <mergeCell ref="DC25:DO25"/>
    <mergeCell ref="DR25:ED25"/>
    <mergeCell ref="EG25:EU25"/>
    <mergeCell ref="EV25:FJ25"/>
    <mergeCell ref="A23:AM23"/>
    <mergeCell ref="A26:AM26"/>
    <mergeCell ref="BB26:BQ26"/>
    <mergeCell ref="BR26:CL26"/>
    <mergeCell ref="CM26:DB26"/>
    <mergeCell ref="DC26:DO26"/>
    <mergeCell ref="DR26:ED26"/>
    <mergeCell ref="EG26:EU26"/>
    <mergeCell ref="EV26:FJ26"/>
    <mergeCell ref="A34:AM34"/>
    <mergeCell ref="BB34:BQ34"/>
    <mergeCell ref="BR34:CL34"/>
    <mergeCell ref="CM34:DB34"/>
    <mergeCell ref="DC34:DO34"/>
    <mergeCell ref="DR34:ED34"/>
    <mergeCell ref="EG34:EU34"/>
    <mergeCell ref="EV34:FJ34"/>
    <mergeCell ref="A58:AM58"/>
    <mergeCell ref="BB58:BQ58"/>
    <mergeCell ref="BR58:CL58"/>
    <mergeCell ref="CM58:DB58"/>
    <mergeCell ref="DC58:DO58"/>
    <mergeCell ref="DR58:ED58"/>
    <mergeCell ref="EG58:EU58"/>
    <mergeCell ref="EV58:FJ58"/>
    <mergeCell ref="DR57:EF57"/>
    <mergeCell ref="DR86:ED86"/>
    <mergeCell ref="EG86:EU86"/>
    <mergeCell ref="EV86:FJ86"/>
    <mergeCell ref="EG84:EU84"/>
    <mergeCell ref="EV77:FJ77"/>
    <mergeCell ref="EV82:FJ82"/>
    <mergeCell ref="EV57:FJ57"/>
    <mergeCell ref="BB80:BQ80"/>
    <mergeCell ref="BR80:CL80"/>
    <mergeCell ref="CM80:DB80"/>
    <mergeCell ref="DC80:DO80"/>
    <mergeCell ref="DR80:ED80"/>
    <mergeCell ref="EG80:EU80"/>
  </mergeCells>
  <printOptions/>
  <pageMargins left="0.39375" right="0.39375" top="0.7868055555555555" bottom="0.39375" header="0.19652777777777777" footer="0.5118055555555556"/>
  <pageSetup horizontalDpi="300" verticalDpi="300" orientation="landscape" paperSize="9" scale="87" r:id="rId3"/>
  <headerFooter alignWithMargins="0">
    <oddHeader>&amp;R&amp;"Times New Roman,Обычный"&amp;7Подготовлено с использованием системы 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Лена</cp:lastModifiedBy>
  <cp:lastPrinted>2013-02-01T13:48:30Z</cp:lastPrinted>
  <dcterms:created xsi:type="dcterms:W3CDTF">2009-07-01T05:38:28Z</dcterms:created>
  <dcterms:modified xsi:type="dcterms:W3CDTF">2013-03-01T12:57:16Z</dcterms:modified>
  <cp:category/>
  <cp:version/>
  <cp:contentType/>
  <cp:contentStatus/>
</cp:coreProperties>
</file>