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6. Решение №116 от 18.12.2024г\Проект\"/>
    </mc:Choice>
  </mc:AlternateContent>
  <xr:revisionPtr revIDLastSave="0" documentId="13_ncr:1_{D2D80F18-3FCC-42E1-BA8D-E20F7CB0D23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года'!$A$1:$AU$92</definedName>
  </definedNames>
  <calcPr calcId="191029"/>
</workbook>
</file>

<file path=xl/calcChain.xml><?xml version="1.0" encoding="utf-8"?>
<calcChain xmlns="http://schemas.openxmlformats.org/spreadsheetml/2006/main">
  <c r="AP37" i="1" l="1"/>
  <c r="AP16" i="1"/>
  <c r="AP15" i="1" s="1"/>
  <c r="AA66" i="1"/>
  <c r="AA69" i="1"/>
  <c r="AA28" i="1"/>
  <c r="AA16" i="1" s="1"/>
  <c r="AA15" i="1" s="1"/>
  <c r="AU15" i="1"/>
  <c r="AU16" i="1"/>
</calcChain>
</file>

<file path=xl/sharedStrings.xml><?xml version="1.0" encoding="utf-8"?>
<sst xmlns="http://schemas.openxmlformats.org/spreadsheetml/2006/main" count="787" uniqueCount="209">
  <si>
    <t>"О бюджете Александровского сельского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</si>
  <si>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</si>
  <si>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</si>
  <si>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</si>
  <si>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</si>
  <si>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</si>
  <si>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</si>
  <si>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</si>
  <si>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</si>
  <si>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</si>
  <si>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</si>
  <si>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</si>
  <si>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</si>
  <si>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</si>
  <si>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</si>
  <si>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</si>
  <si>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</si>
  <si>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</si>
  <si>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</si>
  <si>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</si>
  <si>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</si>
  <si>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</si>
  <si>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</si>
  <si>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</si>
  <si>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</si>
  <si>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</si>
  <si>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</si>
  <si>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</si>
  <si>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</si>
  <si>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</si>
  <si>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</si>
  <si>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Всего</t>
  </si>
  <si>
    <t>АДМИНИСТРАЦИЯ АЛЕКСАНДРОВСКОГО СЕЛЬСКОГО ПОСЕЛЕНИЯ</t>
  </si>
  <si>
    <t>951</t>
  </si>
  <si>
    <t>00</t>
  </si>
  <si>
    <t>00.0.00.00000</t>
  </si>
  <si>
    <t>000</t>
  </si>
  <si>
    <t>0.0.0</t>
  </si>
  <si>
    <t>0.00</t>
  </si>
  <si>
    <t>0.0.0.0.0000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</si>
  <si>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</si>
  <si>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01</t>
  </si>
  <si>
    <t>04</t>
  </si>
  <si>
    <t>06.1.00.28430</t>
  </si>
  <si>
    <t>240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</si>
  <si>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</si>
  <si>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</si>
  <si>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</si>
  <si>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</si>
  <si>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</si>
  <si>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</si>
  <si>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</si>
  <si>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</si>
  <si>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</si>
  <si>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</si>
  <si>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</si>
  <si>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</si>
  <si>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</si>
  <si>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</si>
  <si>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</si>
  <si>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</si>
  <si>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</si>
  <si>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06</t>
  </si>
  <si>
    <t>99.9.00.85040</t>
  </si>
  <si>
    <t>Расходы на подготовку и проведение выборов органов МСУ (Специальные расходы)</t>
  </si>
  <si>
    <t>07</t>
  </si>
  <si>
    <t>91.9.00.20700</t>
  </si>
  <si>
    <t>880</t>
  </si>
  <si>
    <t>Резервный фонд Администрации Александровского сельского поселения (Резервные средства)</t>
  </si>
  <si>
    <t>11</t>
  </si>
  <si>
    <t>99.1.00.90120</t>
  </si>
  <si>
    <t>870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</si>
  <si>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</si>
  <si>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</si>
  <si>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13.1.00.28580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</si>
  <si>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</si>
  <si>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</si>
  <si>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</si>
  <si>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</si>
  <si>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</si>
  <si>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Выполнение других обязательств государства (Уплата налогов, сборов и иных платежей)</t>
  </si>
  <si>
    <t>99.9.00.28990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</si>
  <si>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</si>
  <si>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</si>
  <si>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территории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</si>
  <si>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</si>
  <si>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</si>
  <si>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</si>
  <si>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</si>
  <si>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09</t>
  </si>
  <si>
    <t>02.1.00.28310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</si>
  <si>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</si>
  <si>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</si>
  <si>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</si>
  <si>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</si>
  <si>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</si>
  <si>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</si>
  <si>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</si>
  <si>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</si>
  <si>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</si>
  <si>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</si>
  <si>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</si>
  <si>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</si>
  <si>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</si>
  <si>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12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</si>
  <si>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</si>
  <si>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</si>
  <si>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</si>
  <si>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</si>
  <si>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</si>
  <si>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</si>
  <si>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</si>
  <si>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</si>
  <si>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</si>
  <si>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</si>
  <si>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</si>
  <si>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</si>
  <si>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</si>
  <si>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</si>
  <si>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</si>
  <si>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</si>
  <si>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</si>
  <si>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</si>
  <si>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</si>
  <si>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</si>
  <si>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</si>
  <si>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</si>
  <si>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</si>
  <si>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</si>
  <si>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разработку проектно-сметной документации на благоустройство зоны отдыха (сквер)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</si>
  <si>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09.1.00.28980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</si>
  <si>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</si>
  <si>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</si>
  <si>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</si>
  <si>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</si>
  <si>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08</t>
  </si>
  <si>
    <t>10.1.00.28590</t>
  </si>
  <si>
    <t>610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</si>
  <si>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</si>
  <si>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10</t>
  </si>
  <si>
    <t>15.1.00.28250</t>
  </si>
  <si>
    <t>310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</si>
  <si>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</si>
  <si>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</si>
  <si>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Приложение №5</t>
  </si>
  <si>
    <t>2024 год</t>
  </si>
  <si>
    <t>14</t>
  </si>
  <si>
    <t>18.1.00.28490</t>
  </si>
  <si>
    <t>Расходы на посадку зеленых насаждений в рамках подпрограммы "Благоустройство общественных территорий Александровского сельского поселения" муниципальной программы «Формирование современной городской среды на территории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</si>
  <si>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самоуправления (Бюджетные инвестиции)</t>
  </si>
  <si>
    <t>99.9.00.28930</t>
  </si>
  <si>
    <t>410</t>
  </si>
  <si>
    <t xml:space="preserve">             Председатель Собрания депутатов -
             глава Александровского сельского поселения                                                                      Е.А.Остапец</t>
  </si>
  <si>
    <t>Расходы на разработку проектно-сметной документации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</si>
  <si>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</si>
  <si>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05.1.F3.67483</t>
  </si>
  <si>
    <t>05.1.F3.67484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</si>
  <si>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</si>
  <si>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05.1.F3.6748S</t>
  </si>
  <si>
    <t>13.1.00.28190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</si>
  <si>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</si>
  <si>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05.3.00.28930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</si>
  <si>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</si>
  <si>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05.2.00.68080</t>
  </si>
  <si>
    <t>10.1.00.28570</t>
  </si>
  <si>
    <t>Расходы на разработку проектно-сметной документации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</si>
  <si>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Александровского сельского поселения</t>
  </si>
  <si>
    <t>2025 год</t>
  </si>
  <si>
    <t xml:space="preserve">к проекту решения Собрания депутатов                                           </t>
  </si>
  <si>
    <t>99.9.00.85050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</si>
  <si>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</si>
  <si>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Ведомственная структура расходов бюджета Александровского сельского поселения
Азовского района на 2024 год и на плановый период 2025 и 2026 годов</t>
  </si>
  <si>
    <t>поселения Азовского района на 2024 год и</t>
  </si>
  <si>
    <t>на плановый период 2025 и 2026 годов"</t>
  </si>
  <si>
    <t>2026 год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</si>
  <si>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</si>
  <si>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</si>
  <si>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10.1.00.28860</t>
  </si>
  <si>
    <t>"О внесениии изменений и дополнений в решение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</si>
  <si>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</si>
  <si>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</si>
  <si>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</si>
  <si>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</si>
  <si>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</si>
  <si>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</si>
  <si>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10.1.00.28810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</si>
  <si>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</si>
  <si>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</si>
  <si>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</si>
  <si>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</si>
  <si>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11.1.00.28860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</si>
  <si>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</si>
  <si>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11.1.00.28980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</si>
  <si>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</si>
  <si>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09.1.00.28750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</si>
  <si>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</si>
  <si>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</si>
  <si>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05.1.00.28960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</si>
  <si>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</si>
  <si>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02.1.00.28970</t>
  </si>
  <si>
    <t>830</t>
  </si>
  <si>
    <t>Выполнение других обязательств государства по иным непрограммным мероприятиям органов местного самоуправления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</si>
  <si>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</si>
  <si>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</si>
  <si>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10.1.00.71180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</si>
  <si>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</si>
  <si>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</si>
  <si>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</si>
  <si>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от 18.12.2024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</si>
</sst>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/>
    </xf>
    <xf numFmtId="0" fontId="0" fillId="3" borderId="0" xfId="0" applyFill="1"/>
    <xf numFmtId="164" fontId="6" fillId="4" borderId="2" xfId="0" applyNumberFormat="1" applyFont="1" applyFill="1" applyBorder="1" applyAlignment="1">
      <alignment horizontal="justify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right" vertical="center" wrapText="1"/>
    </xf>
    <xf numFmtId="165" fontId="6" fillId="4" borderId="2" xfId="0" applyNumberFormat="1" applyFont="1" applyFill="1" applyBorder="1" applyAlignment="1">
      <alignment horizontal="right"/>
    </xf>
    <xf numFmtId="4" fontId="6" fillId="4" borderId="2" xfId="0" applyNumberFormat="1" applyFont="1" applyFill="1" applyBorder="1" applyAlignment="1">
      <alignment horizontal="right"/>
    </xf>
    <xf numFmtId="164" fontId="7" fillId="0" borderId="2" xfId="0" applyNumberFormat="1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49" fontId="2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/>
    </xf>
    <xf numFmtId="0" fontId="9" fillId="0" borderId="2" xfId="0" applyFont="1" applyBorder="1"/>
    <xf numFmtId="166" fontId="9" fillId="0" borderId="2" xfId="0" applyNumberFormat="1" applyFont="1" applyBorder="1"/>
    <xf numFmtId="0" fontId="8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92"/>
  <sheetViews>
    <sheetView showGridLines="0" tabSelected="1" view="pageBreakPreview" zoomScale="75" zoomScaleNormal="100" zoomScaleSheetLayoutView="75" zoomScalePageLayoutView="60" workbookViewId="0">
      <selection activeCell="AU8" sqref="AU8"/>
    </sheetView>
  </sheetViews>
  <sheetFormatPr defaultRowHeight="10.15" customHeight="1" x14ac:dyDescent="0.25"/>
  <cols>
    <col min="1" max="1" width="84.5703125" customWidth="1"/>
    <col min="2" max="2" width="10" customWidth="1"/>
    <col min="3" max="4" width="6.7109375" customWidth="1"/>
    <col min="5" max="5" width="16.28515625" customWidth="1"/>
    <col min="6" max="19" width="8" hidden="1"/>
    <col min="20" max="20" width="8.140625" customWidth="1"/>
    <col min="21" max="25" width="10.7109375" hidden="1" customWidth="1"/>
    <col min="26" max="26" width="43.140625" hidden="1" customWidth="1"/>
    <col min="27" max="27" width="16" customWidth="1"/>
    <col min="28" max="41" width="16" hidden="1" customWidth="1"/>
    <col min="42" max="42" width="16" customWidth="1"/>
    <col min="43" max="46" width="16" hidden="1" customWidth="1"/>
    <col min="47" max="47" width="16" customWidth="1"/>
    <col min="48" max="51" width="16" hidden="1" customWidth="1"/>
    <col min="52" max="52" width="43.140625" hidden="1" customWidth="1"/>
  </cols>
  <sheetData>
    <row r="1" spans="1:52" ht="17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 t="s">
        <v>144</v>
      </c>
      <c r="AV1" s="1"/>
      <c r="AW1" s="1"/>
      <c r="AX1" s="1"/>
      <c r="AZ1" s="1"/>
    </row>
    <row r="2" spans="1:52" ht="15.75" customHeight="1" x14ac:dyDescent="0.25">
      <c r="A2" s="2"/>
      <c r="B2" s="2"/>
      <c r="C2" s="2"/>
      <c r="D2" s="2"/>
      <c r="E2" s="60" t="s">
        <v>168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1"/>
      <c r="AW2" s="1"/>
      <c r="AX2" s="1"/>
      <c r="AZ2" s="1"/>
    </row>
    <row r="3" spans="1:52" ht="15.75" customHeight="1" x14ac:dyDescent="0.25">
      <c r="A3" s="36"/>
      <c r="B3" s="2"/>
      <c r="C3" s="2"/>
      <c r="D3" s="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60" t="s">
        <v>166</v>
      </c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1"/>
      <c r="AW3" s="1"/>
      <c r="AX3" s="1"/>
      <c r="AZ3" s="1"/>
    </row>
    <row r="4" spans="1:52" ht="15.75" customHeight="1" x14ac:dyDescent="0.25">
      <c r="A4" s="36"/>
      <c r="B4" s="2"/>
      <c r="C4" s="2"/>
      <c r="D4" s="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60" t="s">
        <v>178</v>
      </c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1"/>
      <c r="AW4" s="1"/>
      <c r="AX4" s="1"/>
      <c r="AZ4" s="1"/>
    </row>
    <row r="5" spans="1:52" ht="17.10000000000000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 t="s">
        <v>0</v>
      </c>
      <c r="AV5" s="1"/>
      <c r="AW5" s="1"/>
      <c r="AX5" s="1"/>
      <c r="AZ5" s="1"/>
    </row>
    <row r="6" spans="1:52" ht="17.10000000000000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 t="s">
        <v>172</v>
      </c>
      <c r="AV6" s="1"/>
      <c r="AW6" s="1"/>
      <c r="AX6" s="1"/>
      <c r="AZ6" s="1"/>
    </row>
    <row r="7" spans="1:52" ht="17.10000000000000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 t="s">
        <v>173</v>
      </c>
      <c r="AV7" s="1"/>
      <c r="AW7" s="1"/>
      <c r="AX7" s="1"/>
      <c r="AZ7" s="1"/>
    </row>
    <row r="8" spans="1:52" ht="17.10000000000000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 t="s">
        <v>208</v>
      </c>
      <c r="AV8" s="1"/>
      <c r="AW8" s="1"/>
      <c r="AX8" s="1"/>
      <c r="AZ8" s="1"/>
    </row>
    <row r="9" spans="1:52" ht="45.75" customHeight="1" x14ac:dyDescent="0.25">
      <c r="A9" s="57" t="s">
        <v>171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</row>
    <row r="10" spans="1:52" ht="10.5" customHeight="1" x14ac:dyDescent="0.25"/>
    <row r="11" spans="1:52" ht="28.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3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 t="s">
        <v>1</v>
      </c>
      <c r="AV11" s="4"/>
      <c r="AW11" s="4"/>
      <c r="AX11" s="4"/>
      <c r="AZ11" s="4"/>
    </row>
    <row r="12" spans="1:52" ht="15" x14ac:dyDescent="0.25">
      <c r="A12" s="59" t="s">
        <v>7</v>
      </c>
      <c r="B12" s="58" t="s">
        <v>8</v>
      </c>
      <c r="C12" s="58" t="s">
        <v>9</v>
      </c>
      <c r="D12" s="58" t="s">
        <v>10</v>
      </c>
      <c r="E12" s="58" t="s">
        <v>11</v>
      </c>
      <c r="F12" s="58" t="s">
        <v>11</v>
      </c>
      <c r="G12" s="58" t="s">
        <v>11</v>
      </c>
      <c r="H12" s="58" t="s">
        <v>11</v>
      </c>
      <c r="I12" s="58" t="s">
        <v>11</v>
      </c>
      <c r="J12" s="58" t="s">
        <v>11</v>
      </c>
      <c r="K12" s="58" t="s">
        <v>11</v>
      </c>
      <c r="L12" s="58" t="s">
        <v>11</v>
      </c>
      <c r="M12" s="58" t="s">
        <v>11</v>
      </c>
      <c r="N12" s="58" t="s">
        <v>11</v>
      </c>
      <c r="O12" s="58" t="s">
        <v>11</v>
      </c>
      <c r="P12" s="58" t="s">
        <v>11</v>
      </c>
      <c r="Q12" s="58" t="s">
        <v>11</v>
      </c>
      <c r="R12" s="58" t="s">
        <v>11</v>
      </c>
      <c r="S12" s="58" t="s">
        <v>11</v>
      </c>
      <c r="T12" s="58" t="s">
        <v>12</v>
      </c>
      <c r="U12" s="58" t="s">
        <v>13</v>
      </c>
      <c r="V12" s="58" t="s">
        <v>14</v>
      </c>
      <c r="W12" s="58" t="s">
        <v>15</v>
      </c>
      <c r="X12" s="58" t="s">
        <v>16</v>
      </c>
      <c r="Y12" s="58" t="s">
        <v>17</v>
      </c>
      <c r="Z12" s="59" t="s">
        <v>7</v>
      </c>
      <c r="AA12" s="59" t="s">
        <v>145</v>
      </c>
      <c r="AB12" s="59" t="s">
        <v>19</v>
      </c>
      <c r="AC12" s="59" t="s">
        <v>20</v>
      </c>
      <c r="AD12" s="59" t="s">
        <v>21</v>
      </c>
      <c r="AE12" s="59" t="s">
        <v>22</v>
      </c>
      <c r="AF12" s="59" t="s">
        <v>18</v>
      </c>
      <c r="AG12" s="59" t="s">
        <v>19</v>
      </c>
      <c r="AH12" s="59" t="s">
        <v>20</v>
      </c>
      <c r="AI12" s="59" t="s">
        <v>21</v>
      </c>
      <c r="AJ12" s="59" t="s">
        <v>22</v>
      </c>
      <c r="AK12" s="59" t="s">
        <v>18</v>
      </c>
      <c r="AL12" s="59" t="s">
        <v>19</v>
      </c>
      <c r="AM12" s="59" t="s">
        <v>20</v>
      </c>
      <c r="AN12" s="59" t="s">
        <v>21</v>
      </c>
      <c r="AO12" s="59" t="s">
        <v>22</v>
      </c>
      <c r="AP12" s="59" t="s">
        <v>167</v>
      </c>
      <c r="AQ12" s="59" t="s">
        <v>23</v>
      </c>
      <c r="AR12" s="59" t="s">
        <v>24</v>
      </c>
      <c r="AS12" s="59" t="s">
        <v>25</v>
      </c>
      <c r="AT12" s="59" t="s">
        <v>26</v>
      </c>
      <c r="AU12" s="59" t="s">
        <v>174</v>
      </c>
      <c r="AV12" s="59" t="s">
        <v>27</v>
      </c>
      <c r="AW12" s="59" t="s">
        <v>28</v>
      </c>
      <c r="AX12" s="59" t="s">
        <v>29</v>
      </c>
      <c r="AY12" s="59" t="s">
        <v>30</v>
      </c>
      <c r="AZ12" s="59" t="s">
        <v>7</v>
      </c>
    </row>
    <row r="13" spans="1:52" ht="15" x14ac:dyDescent="0.25">
      <c r="A13" s="59"/>
      <c r="B13" s="58" t="s">
        <v>8</v>
      </c>
      <c r="C13" s="58" t="s">
        <v>9</v>
      </c>
      <c r="D13" s="58" t="s">
        <v>10</v>
      </c>
      <c r="E13" s="58" t="s">
        <v>11</v>
      </c>
      <c r="F13" s="58" t="s">
        <v>11</v>
      </c>
      <c r="G13" s="58" t="s">
        <v>11</v>
      </c>
      <c r="H13" s="58" t="s">
        <v>11</v>
      </c>
      <c r="I13" s="58" t="s">
        <v>11</v>
      </c>
      <c r="J13" s="58" t="s">
        <v>11</v>
      </c>
      <c r="K13" s="58" t="s">
        <v>11</v>
      </c>
      <c r="L13" s="58" t="s">
        <v>11</v>
      </c>
      <c r="M13" s="58" t="s">
        <v>11</v>
      </c>
      <c r="N13" s="58" t="s">
        <v>11</v>
      </c>
      <c r="O13" s="58" t="s">
        <v>11</v>
      </c>
      <c r="P13" s="58" t="s">
        <v>11</v>
      </c>
      <c r="Q13" s="58" t="s">
        <v>11</v>
      </c>
      <c r="R13" s="58" t="s">
        <v>11</v>
      </c>
      <c r="S13" s="58" t="s">
        <v>11</v>
      </c>
      <c r="T13" s="58" t="s">
        <v>12</v>
      </c>
      <c r="U13" s="58" t="s">
        <v>13</v>
      </c>
      <c r="V13" s="58" t="s">
        <v>14</v>
      </c>
      <c r="W13" s="58" t="s">
        <v>15</v>
      </c>
      <c r="X13" s="58" t="s">
        <v>16</v>
      </c>
      <c r="Y13" s="58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 t="s">
        <v>2</v>
      </c>
      <c r="AQ13" s="59" t="s">
        <v>3</v>
      </c>
      <c r="AR13" s="59" t="s">
        <v>4</v>
      </c>
      <c r="AS13" s="59" t="s">
        <v>5</v>
      </c>
      <c r="AT13" s="59" t="s">
        <v>6</v>
      </c>
      <c r="AU13" s="59" t="s">
        <v>2</v>
      </c>
      <c r="AV13" s="59" t="s">
        <v>3</v>
      </c>
      <c r="AW13" s="59" t="s">
        <v>4</v>
      </c>
      <c r="AX13" s="59" t="s">
        <v>5</v>
      </c>
      <c r="AY13" s="59" t="s">
        <v>6</v>
      </c>
      <c r="AZ13" s="59"/>
    </row>
    <row r="14" spans="1:52" ht="15" hidden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6"/>
      <c r="W14" s="6"/>
      <c r="X14" s="6"/>
      <c r="Y14" s="6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17.100000000000001" customHeight="1" x14ac:dyDescent="0.25">
      <c r="A15" s="8" t="s">
        <v>31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9"/>
      <c r="W15" s="9"/>
      <c r="X15" s="9"/>
      <c r="Y15" s="9"/>
      <c r="Z15" s="8" t="s">
        <v>31</v>
      </c>
      <c r="AA15" s="10">
        <f>AA16</f>
        <v>53492.899999999994</v>
      </c>
      <c r="AB15" s="10">
        <v>0</v>
      </c>
      <c r="AC15" s="10">
        <v>0</v>
      </c>
      <c r="AD15" s="10">
        <v>0</v>
      </c>
      <c r="AE15" s="10">
        <v>0</v>
      </c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0">
        <f>AP16</f>
        <v>21890.899999999998</v>
      </c>
      <c r="AQ15" s="10">
        <v>0</v>
      </c>
      <c r="AR15" s="10">
        <v>0</v>
      </c>
      <c r="AS15" s="10">
        <v>0</v>
      </c>
      <c r="AT15" s="10">
        <v>0</v>
      </c>
      <c r="AU15" s="10">
        <f>SUM(AU17:AU81)</f>
        <v>21010.699999999997</v>
      </c>
      <c r="AV15" s="10">
        <v>0</v>
      </c>
      <c r="AW15" s="10">
        <v>0</v>
      </c>
      <c r="AX15" s="10">
        <v>0</v>
      </c>
      <c r="AY15" s="10">
        <v>0</v>
      </c>
      <c r="AZ15" s="8" t="s">
        <v>31</v>
      </c>
    </row>
    <row r="16" spans="1:52" ht="32.25" customHeight="1" x14ac:dyDescent="0.25">
      <c r="A16" s="12" t="s">
        <v>32</v>
      </c>
      <c r="B16" s="7" t="s">
        <v>33</v>
      </c>
      <c r="C16" s="7" t="s">
        <v>34</v>
      </c>
      <c r="D16" s="7" t="s">
        <v>34</v>
      </c>
      <c r="E16" s="7" t="s">
        <v>35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 t="s">
        <v>36</v>
      </c>
      <c r="U16" s="7" t="s">
        <v>36</v>
      </c>
      <c r="V16" s="9" t="s">
        <v>37</v>
      </c>
      <c r="W16" s="9" t="s">
        <v>38</v>
      </c>
      <c r="X16" s="9" t="s">
        <v>39</v>
      </c>
      <c r="Y16" s="9"/>
      <c r="Z16" s="12" t="s">
        <v>32</v>
      </c>
      <c r="AA16" s="10">
        <f>SUM(AA17:AO84)</f>
        <v>53492.899999999994</v>
      </c>
      <c r="AB16" s="10">
        <v>0</v>
      </c>
      <c r="AC16" s="10">
        <v>0</v>
      </c>
      <c r="AD16" s="10">
        <v>0</v>
      </c>
      <c r="AE16" s="10">
        <v>0</v>
      </c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0">
        <f>SUM(AP17:AP84)</f>
        <v>21890.899999999998</v>
      </c>
      <c r="AQ16" s="10">
        <v>0</v>
      </c>
      <c r="AR16" s="10">
        <v>0</v>
      </c>
      <c r="AS16" s="10">
        <v>0</v>
      </c>
      <c r="AT16" s="10">
        <v>0</v>
      </c>
      <c r="AU16" s="10">
        <f>SUM(AU17:AU81)</f>
        <v>21010.699999999997</v>
      </c>
      <c r="AV16" s="10">
        <v>0</v>
      </c>
      <c r="AW16" s="10">
        <v>0</v>
      </c>
      <c r="AX16" s="10">
        <v>0</v>
      </c>
      <c r="AY16" s="10">
        <v>0</v>
      </c>
      <c r="AZ16" s="12" t="s">
        <v>32</v>
      </c>
    </row>
    <row r="17" spans="1:58" ht="142.5" customHeight="1" x14ac:dyDescent="0.25">
      <c r="A17" s="13" t="s">
        <v>179</v>
      </c>
      <c r="B17" s="14" t="s">
        <v>33</v>
      </c>
      <c r="C17" s="14" t="s">
        <v>41</v>
      </c>
      <c r="D17" s="14" t="s">
        <v>42</v>
      </c>
      <c r="E17" s="14" t="s">
        <v>43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 t="s">
        <v>44</v>
      </c>
      <c r="U17" s="14" t="s">
        <v>36</v>
      </c>
      <c r="V17" s="15" t="s">
        <v>37</v>
      </c>
      <c r="W17" s="15" t="s">
        <v>38</v>
      </c>
      <c r="X17" s="15" t="s">
        <v>39</v>
      </c>
      <c r="Y17" s="15"/>
      <c r="Z17" s="13" t="s">
        <v>40</v>
      </c>
      <c r="AA17" s="16">
        <v>5</v>
      </c>
      <c r="AB17" s="16">
        <v>0</v>
      </c>
      <c r="AC17" s="16">
        <v>0</v>
      </c>
      <c r="AD17" s="16">
        <v>0</v>
      </c>
      <c r="AE17" s="16">
        <v>0</v>
      </c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3" t="s">
        <v>40</v>
      </c>
      <c r="BD17" s="32"/>
      <c r="BE17" s="32"/>
      <c r="BF17" s="32"/>
    </row>
    <row r="18" spans="1:58" ht="106.5" customHeight="1" x14ac:dyDescent="0.25">
      <c r="A18" s="13" t="s">
        <v>45</v>
      </c>
      <c r="B18" s="14" t="s">
        <v>33</v>
      </c>
      <c r="C18" s="14" t="s">
        <v>41</v>
      </c>
      <c r="D18" s="14" t="s">
        <v>42</v>
      </c>
      <c r="E18" s="14" t="s">
        <v>46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 t="s">
        <v>47</v>
      </c>
      <c r="U18" s="14" t="s">
        <v>36</v>
      </c>
      <c r="V18" s="15" t="s">
        <v>37</v>
      </c>
      <c r="W18" s="15" t="s">
        <v>38</v>
      </c>
      <c r="X18" s="15" t="s">
        <v>39</v>
      </c>
      <c r="Y18" s="15"/>
      <c r="Z18" s="13" t="s">
        <v>45</v>
      </c>
      <c r="AA18" s="16">
        <v>10839.1</v>
      </c>
      <c r="AB18" s="16">
        <v>0</v>
      </c>
      <c r="AC18" s="16">
        <v>0</v>
      </c>
      <c r="AD18" s="16">
        <v>0</v>
      </c>
      <c r="AE18" s="16">
        <v>0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6">
        <v>10688.8</v>
      </c>
      <c r="AQ18" s="16">
        <v>8551.4</v>
      </c>
      <c r="AR18" s="16">
        <v>8551.4</v>
      </c>
      <c r="AS18" s="16">
        <v>8551.4</v>
      </c>
      <c r="AT18" s="16">
        <v>8551.4</v>
      </c>
      <c r="AU18" s="16">
        <v>10688.8</v>
      </c>
      <c r="AV18" s="16">
        <v>0</v>
      </c>
      <c r="AW18" s="16">
        <v>0</v>
      </c>
      <c r="AX18" s="16">
        <v>0</v>
      </c>
      <c r="AY18" s="16">
        <v>0</v>
      </c>
      <c r="AZ18" s="13" t="s">
        <v>45</v>
      </c>
    </row>
    <row r="19" spans="1:58" ht="111.75" customHeight="1" x14ac:dyDescent="0.25">
      <c r="A19" s="13" t="s">
        <v>48</v>
      </c>
      <c r="B19" s="14" t="s">
        <v>33</v>
      </c>
      <c r="C19" s="14" t="s">
        <v>41</v>
      </c>
      <c r="D19" s="14" t="s">
        <v>42</v>
      </c>
      <c r="E19" s="14" t="s">
        <v>49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44</v>
      </c>
      <c r="U19" s="14" t="s">
        <v>36</v>
      </c>
      <c r="V19" s="15" t="s">
        <v>37</v>
      </c>
      <c r="W19" s="15" t="s">
        <v>38</v>
      </c>
      <c r="X19" s="15" t="s">
        <v>39</v>
      </c>
      <c r="Y19" s="15"/>
      <c r="Z19" s="13" t="s">
        <v>48</v>
      </c>
      <c r="AA19" s="16">
        <v>1877.5</v>
      </c>
      <c r="AB19" s="16">
        <v>0</v>
      </c>
      <c r="AC19" s="16">
        <v>0</v>
      </c>
      <c r="AD19" s="16">
        <v>0</v>
      </c>
      <c r="AE19" s="16">
        <v>0</v>
      </c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6">
        <v>767.9</v>
      </c>
      <c r="AQ19" s="16">
        <v>0</v>
      </c>
      <c r="AR19" s="16">
        <v>0</v>
      </c>
      <c r="AS19" s="16">
        <v>0</v>
      </c>
      <c r="AT19" s="16">
        <v>0</v>
      </c>
      <c r="AU19" s="16">
        <v>474</v>
      </c>
      <c r="AV19" s="16">
        <v>0</v>
      </c>
      <c r="AW19" s="16">
        <v>0</v>
      </c>
      <c r="AX19" s="16">
        <v>0</v>
      </c>
      <c r="AY19" s="16">
        <v>0</v>
      </c>
      <c r="AZ19" s="13" t="s">
        <v>48</v>
      </c>
    </row>
    <row r="20" spans="1:58" ht="104.25" hidden="1" customHeight="1" x14ac:dyDescent="0.25">
      <c r="A20" s="13" t="s">
        <v>50</v>
      </c>
      <c r="B20" s="14" t="s">
        <v>33</v>
      </c>
      <c r="C20" s="14" t="s">
        <v>41</v>
      </c>
      <c r="D20" s="14" t="s">
        <v>42</v>
      </c>
      <c r="E20" s="14" t="s">
        <v>49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51</v>
      </c>
      <c r="U20" s="14" t="s">
        <v>36</v>
      </c>
      <c r="V20" s="15" t="s">
        <v>37</v>
      </c>
      <c r="W20" s="15" t="s">
        <v>38</v>
      </c>
      <c r="X20" s="15" t="s">
        <v>39</v>
      </c>
      <c r="Y20" s="15"/>
      <c r="Z20" s="13" t="s">
        <v>50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3" t="s">
        <v>50</v>
      </c>
    </row>
    <row r="21" spans="1:58" ht="104.25" hidden="1" customHeight="1" x14ac:dyDescent="0.25">
      <c r="A21" s="13" t="s">
        <v>50</v>
      </c>
      <c r="B21" s="14" t="s">
        <v>33</v>
      </c>
      <c r="C21" s="14" t="s">
        <v>41</v>
      </c>
      <c r="D21" s="14" t="s">
        <v>42</v>
      </c>
      <c r="E21" s="14" t="s">
        <v>49</v>
      </c>
      <c r="F21" s="14" t="s">
        <v>51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51</v>
      </c>
      <c r="U21" s="14"/>
      <c r="V21" s="15"/>
      <c r="W21" s="15"/>
      <c r="X21" s="15"/>
      <c r="Y21" s="15"/>
      <c r="Z21" s="13"/>
      <c r="AA21" s="16">
        <v>0</v>
      </c>
      <c r="AB21" s="16"/>
      <c r="AC21" s="16"/>
      <c r="AD21" s="16"/>
      <c r="AE21" s="16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6">
        <v>0</v>
      </c>
      <c r="AQ21" s="16"/>
      <c r="AR21" s="16"/>
      <c r="AS21" s="16"/>
      <c r="AT21" s="16"/>
      <c r="AU21" s="16">
        <v>0</v>
      </c>
      <c r="AV21" s="16"/>
      <c r="AW21" s="16"/>
      <c r="AX21" s="16"/>
      <c r="AY21" s="16"/>
      <c r="AZ21" s="13"/>
    </row>
    <row r="22" spans="1:58" ht="108.75" customHeight="1" x14ac:dyDescent="0.25">
      <c r="A22" s="13" t="s">
        <v>52</v>
      </c>
      <c r="B22" s="14" t="s">
        <v>33</v>
      </c>
      <c r="C22" s="14" t="s">
        <v>41</v>
      </c>
      <c r="D22" s="14" t="s">
        <v>42</v>
      </c>
      <c r="E22" s="14" t="s">
        <v>53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44</v>
      </c>
      <c r="U22" s="14" t="s">
        <v>36</v>
      </c>
      <c r="V22" s="15" t="s">
        <v>37</v>
      </c>
      <c r="W22" s="15" t="s">
        <v>38</v>
      </c>
      <c r="X22" s="15" t="s">
        <v>39</v>
      </c>
      <c r="Y22" s="15"/>
      <c r="Z22" s="13" t="s">
        <v>52</v>
      </c>
      <c r="AA22" s="16">
        <v>35</v>
      </c>
      <c r="AB22" s="16">
        <v>0</v>
      </c>
      <c r="AC22" s="16">
        <v>0</v>
      </c>
      <c r="AD22" s="16">
        <v>0</v>
      </c>
      <c r="AE22" s="16">
        <v>0</v>
      </c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3" t="s">
        <v>52</v>
      </c>
    </row>
    <row r="23" spans="1:58" ht="108.75" hidden="1" customHeight="1" x14ac:dyDescent="0.25">
      <c r="A23" s="34" t="s">
        <v>160</v>
      </c>
      <c r="B23" s="14" t="s">
        <v>33</v>
      </c>
      <c r="C23" s="14" t="s">
        <v>41</v>
      </c>
      <c r="D23" s="14" t="s">
        <v>42</v>
      </c>
      <c r="E23" s="14" t="s">
        <v>159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44</v>
      </c>
      <c r="U23" s="14"/>
      <c r="V23" s="15"/>
      <c r="W23" s="15"/>
      <c r="X23" s="15"/>
      <c r="Y23" s="15"/>
      <c r="Z23" s="13"/>
      <c r="AA23" s="16">
        <v>0</v>
      </c>
      <c r="AB23" s="16"/>
      <c r="AC23" s="16"/>
      <c r="AD23" s="16"/>
      <c r="AE23" s="16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6">
        <v>0</v>
      </c>
      <c r="AQ23" s="16"/>
      <c r="AR23" s="16"/>
      <c r="AS23" s="16"/>
      <c r="AT23" s="16"/>
      <c r="AU23" s="16">
        <v>0</v>
      </c>
      <c r="AV23" s="16"/>
      <c r="AW23" s="16"/>
      <c r="AX23" s="16"/>
      <c r="AY23" s="16"/>
      <c r="AZ23" s="13"/>
    </row>
    <row r="24" spans="1:58" ht="108.75" customHeight="1" x14ac:dyDescent="0.25">
      <c r="A24" s="34" t="s">
        <v>160</v>
      </c>
      <c r="B24" s="14" t="s">
        <v>33</v>
      </c>
      <c r="C24" s="14" t="s">
        <v>41</v>
      </c>
      <c r="D24" s="14" t="s">
        <v>42</v>
      </c>
      <c r="E24" s="14" t="s">
        <v>159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44</v>
      </c>
      <c r="U24" s="14"/>
      <c r="V24" s="15"/>
      <c r="W24" s="15"/>
      <c r="X24" s="15"/>
      <c r="Y24" s="15"/>
      <c r="Z24" s="13"/>
      <c r="AA24" s="16">
        <v>111.5</v>
      </c>
      <c r="AB24" s="16"/>
      <c r="AC24" s="16"/>
      <c r="AD24" s="16"/>
      <c r="AE24" s="16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6">
        <v>0</v>
      </c>
      <c r="AQ24" s="16"/>
      <c r="AR24" s="16"/>
      <c r="AS24" s="16"/>
      <c r="AT24" s="16"/>
      <c r="AU24" s="16">
        <v>0</v>
      </c>
      <c r="AV24" s="16"/>
      <c r="AW24" s="16"/>
      <c r="AX24" s="16"/>
      <c r="AY24" s="16"/>
      <c r="AZ24" s="13"/>
    </row>
    <row r="25" spans="1:58" ht="79.5" customHeight="1" x14ac:dyDescent="0.25">
      <c r="A25" s="13" t="s">
        <v>54</v>
      </c>
      <c r="B25" s="14" t="s">
        <v>33</v>
      </c>
      <c r="C25" s="14" t="s">
        <v>41</v>
      </c>
      <c r="D25" s="14" t="s">
        <v>42</v>
      </c>
      <c r="E25" s="14" t="s">
        <v>55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 t="s">
        <v>44</v>
      </c>
      <c r="U25" s="14" t="s">
        <v>36</v>
      </c>
      <c r="V25" s="15" t="s">
        <v>37</v>
      </c>
      <c r="W25" s="15" t="s">
        <v>38</v>
      </c>
      <c r="X25" s="15" t="s">
        <v>39</v>
      </c>
      <c r="Y25" s="15"/>
      <c r="Z25" s="13" t="s">
        <v>54</v>
      </c>
      <c r="AA25" s="16">
        <v>10</v>
      </c>
      <c r="AB25" s="16">
        <v>0</v>
      </c>
      <c r="AC25" s="16">
        <v>0</v>
      </c>
      <c r="AD25" s="16">
        <v>0</v>
      </c>
      <c r="AE25" s="16">
        <v>0</v>
      </c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3" t="s">
        <v>54</v>
      </c>
    </row>
    <row r="26" spans="1:58" ht="129" customHeight="1" x14ac:dyDescent="0.25">
      <c r="A26" s="13" t="s">
        <v>56</v>
      </c>
      <c r="B26" s="14" t="s">
        <v>33</v>
      </c>
      <c r="C26" s="14" t="s">
        <v>41</v>
      </c>
      <c r="D26" s="14" t="s">
        <v>42</v>
      </c>
      <c r="E26" s="14" t="s">
        <v>57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44</v>
      </c>
      <c r="U26" s="14" t="s">
        <v>36</v>
      </c>
      <c r="V26" s="15" t="s">
        <v>37</v>
      </c>
      <c r="W26" s="15" t="s">
        <v>38</v>
      </c>
      <c r="X26" s="15" t="s">
        <v>39</v>
      </c>
      <c r="Y26" s="15"/>
      <c r="Z26" s="13" t="s">
        <v>56</v>
      </c>
      <c r="AA26" s="16">
        <v>0.2</v>
      </c>
      <c r="AB26" s="16">
        <v>0</v>
      </c>
      <c r="AC26" s="16">
        <v>0</v>
      </c>
      <c r="AD26" s="16">
        <v>0</v>
      </c>
      <c r="AE26" s="16">
        <v>0</v>
      </c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6">
        <v>0.2</v>
      </c>
      <c r="AQ26" s="16">
        <v>0</v>
      </c>
      <c r="AR26" s="16">
        <v>0</v>
      </c>
      <c r="AS26" s="16">
        <v>0</v>
      </c>
      <c r="AT26" s="16">
        <v>0</v>
      </c>
      <c r="AU26" s="16">
        <v>0.2</v>
      </c>
      <c r="AV26" s="16">
        <v>0</v>
      </c>
      <c r="AW26" s="16">
        <v>0</v>
      </c>
      <c r="AX26" s="16">
        <v>0</v>
      </c>
      <c r="AY26" s="16">
        <v>0</v>
      </c>
      <c r="AZ26" s="13" t="s">
        <v>56</v>
      </c>
    </row>
    <row r="27" spans="1:58" ht="77.25" customHeight="1" x14ac:dyDescent="0.25">
      <c r="A27" s="18" t="s">
        <v>58</v>
      </c>
      <c r="B27" s="14" t="s">
        <v>33</v>
      </c>
      <c r="C27" s="14" t="s">
        <v>41</v>
      </c>
      <c r="D27" s="14" t="s">
        <v>42</v>
      </c>
      <c r="E27" s="14" t="s">
        <v>59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60</v>
      </c>
      <c r="U27" s="14" t="s">
        <v>36</v>
      </c>
      <c r="V27" s="15" t="s">
        <v>37</v>
      </c>
      <c r="W27" s="15" t="s">
        <v>38</v>
      </c>
      <c r="X27" s="15" t="s">
        <v>39</v>
      </c>
      <c r="Y27" s="15"/>
      <c r="Z27" s="18" t="s">
        <v>58</v>
      </c>
      <c r="AA27" s="16">
        <v>57.3</v>
      </c>
      <c r="AB27" s="16">
        <v>0</v>
      </c>
      <c r="AC27" s="16">
        <v>0</v>
      </c>
      <c r="AD27" s="16">
        <v>0</v>
      </c>
      <c r="AE27" s="16">
        <v>0</v>
      </c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8" t="s">
        <v>58</v>
      </c>
    </row>
    <row r="28" spans="1:58" ht="95.25" customHeight="1" x14ac:dyDescent="0.25">
      <c r="A28" s="13" t="s">
        <v>61</v>
      </c>
      <c r="B28" s="14" t="s">
        <v>33</v>
      </c>
      <c r="C28" s="14" t="s">
        <v>41</v>
      </c>
      <c r="D28" s="14" t="s">
        <v>62</v>
      </c>
      <c r="E28" s="14" t="s">
        <v>63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60</v>
      </c>
      <c r="U28" s="14" t="s">
        <v>36</v>
      </c>
      <c r="V28" s="15" t="s">
        <v>37</v>
      </c>
      <c r="W28" s="15" t="s">
        <v>38</v>
      </c>
      <c r="X28" s="15" t="s">
        <v>39</v>
      </c>
      <c r="Y28" s="15"/>
      <c r="Z28" s="13" t="s">
        <v>61</v>
      </c>
      <c r="AA28" s="16">
        <f>134.7+34.5</f>
        <v>169.2</v>
      </c>
      <c r="AB28" s="16">
        <v>0</v>
      </c>
      <c r="AC28" s="16">
        <v>0</v>
      </c>
      <c r="AD28" s="16">
        <v>0</v>
      </c>
      <c r="AE28" s="16">
        <v>0</v>
      </c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3" t="s">
        <v>61</v>
      </c>
    </row>
    <row r="29" spans="1:58" ht="50.25" customHeight="1" x14ac:dyDescent="0.25">
      <c r="A29" s="38" t="s">
        <v>188</v>
      </c>
      <c r="B29" s="14" t="s">
        <v>33</v>
      </c>
      <c r="C29" s="14" t="s">
        <v>41</v>
      </c>
      <c r="D29" s="14" t="s">
        <v>65</v>
      </c>
      <c r="E29" s="14" t="s">
        <v>66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67</v>
      </c>
      <c r="U29" s="14" t="s">
        <v>36</v>
      </c>
      <c r="V29" s="15" t="s">
        <v>37</v>
      </c>
      <c r="W29" s="15" t="s">
        <v>38</v>
      </c>
      <c r="X29" s="15" t="s">
        <v>39</v>
      </c>
      <c r="Y29" s="15"/>
      <c r="Z29" s="18" t="s">
        <v>64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859.7</v>
      </c>
      <c r="AV29" s="16">
        <v>0</v>
      </c>
      <c r="AW29" s="16">
        <v>0</v>
      </c>
      <c r="AX29" s="16">
        <v>0</v>
      </c>
      <c r="AY29" s="16">
        <v>0</v>
      </c>
      <c r="AZ29" s="18" t="s">
        <v>64</v>
      </c>
    </row>
    <row r="30" spans="1:58" ht="52.5" customHeight="1" x14ac:dyDescent="0.25">
      <c r="A30" s="46" t="s">
        <v>187</v>
      </c>
      <c r="B30" s="14" t="s">
        <v>33</v>
      </c>
      <c r="C30" s="14" t="s">
        <v>41</v>
      </c>
      <c r="D30" s="14" t="s">
        <v>69</v>
      </c>
      <c r="E30" s="14" t="s">
        <v>70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 t="s">
        <v>71</v>
      </c>
      <c r="U30" s="14" t="s">
        <v>36</v>
      </c>
      <c r="V30" s="15" t="s">
        <v>37</v>
      </c>
      <c r="W30" s="15" t="s">
        <v>38</v>
      </c>
      <c r="X30" s="15" t="s">
        <v>39</v>
      </c>
      <c r="Y30" s="15"/>
      <c r="Z30" s="18" t="s">
        <v>68</v>
      </c>
      <c r="AA30" s="16">
        <v>3</v>
      </c>
      <c r="AB30" s="16">
        <v>0</v>
      </c>
      <c r="AC30" s="16">
        <v>0</v>
      </c>
      <c r="AD30" s="16">
        <v>0</v>
      </c>
      <c r="AE30" s="16">
        <v>0</v>
      </c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6">
        <v>3</v>
      </c>
      <c r="AQ30" s="16">
        <v>0</v>
      </c>
      <c r="AR30" s="16">
        <v>0</v>
      </c>
      <c r="AS30" s="16">
        <v>0</v>
      </c>
      <c r="AT30" s="16">
        <v>0</v>
      </c>
      <c r="AU30" s="16">
        <v>3</v>
      </c>
      <c r="AV30" s="16">
        <v>0</v>
      </c>
      <c r="AW30" s="16">
        <v>0</v>
      </c>
      <c r="AX30" s="16">
        <v>0</v>
      </c>
      <c r="AY30" s="16">
        <v>0</v>
      </c>
      <c r="AZ30" s="18" t="s">
        <v>68</v>
      </c>
    </row>
    <row r="31" spans="1:58" ht="133.5" customHeight="1" x14ac:dyDescent="0.25">
      <c r="A31" s="13" t="s">
        <v>72</v>
      </c>
      <c r="B31" s="14" t="s">
        <v>33</v>
      </c>
      <c r="C31" s="14" t="s">
        <v>41</v>
      </c>
      <c r="D31" s="14" t="s">
        <v>73</v>
      </c>
      <c r="E31" s="14" t="s">
        <v>74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44</v>
      </c>
      <c r="U31" s="14" t="s">
        <v>36</v>
      </c>
      <c r="V31" s="15" t="s">
        <v>37</v>
      </c>
      <c r="W31" s="15" t="s">
        <v>38</v>
      </c>
      <c r="X31" s="15" t="s">
        <v>39</v>
      </c>
      <c r="Y31" s="15"/>
      <c r="Z31" s="13" t="s">
        <v>72</v>
      </c>
      <c r="AA31" s="16">
        <v>23.9</v>
      </c>
      <c r="AB31" s="16">
        <v>0</v>
      </c>
      <c r="AC31" s="16">
        <v>0</v>
      </c>
      <c r="AD31" s="16">
        <v>0</v>
      </c>
      <c r="AE31" s="16">
        <v>0</v>
      </c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3" t="s">
        <v>72</v>
      </c>
    </row>
    <row r="32" spans="1:58" ht="109.5" customHeight="1" x14ac:dyDescent="0.25">
      <c r="A32" s="13" t="s">
        <v>75</v>
      </c>
      <c r="B32" s="14" t="s">
        <v>33</v>
      </c>
      <c r="C32" s="14" t="s">
        <v>41</v>
      </c>
      <c r="D32" s="14" t="s">
        <v>73</v>
      </c>
      <c r="E32" s="14" t="s">
        <v>76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 t="s">
        <v>77</v>
      </c>
      <c r="U32" s="14" t="s">
        <v>36</v>
      </c>
      <c r="V32" s="15" t="s">
        <v>37</v>
      </c>
      <c r="W32" s="15" t="s">
        <v>38</v>
      </c>
      <c r="X32" s="15" t="s">
        <v>39</v>
      </c>
      <c r="Y32" s="15"/>
      <c r="Z32" s="13" t="s">
        <v>75</v>
      </c>
      <c r="AA32" s="16">
        <v>121.5</v>
      </c>
      <c r="AB32" s="16">
        <v>0</v>
      </c>
      <c r="AC32" s="16">
        <v>0</v>
      </c>
      <c r="AD32" s="16">
        <v>0</v>
      </c>
      <c r="AE32" s="16">
        <v>0</v>
      </c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6">
        <v>136.5</v>
      </c>
      <c r="AQ32" s="16">
        <v>0</v>
      </c>
      <c r="AR32" s="16">
        <v>0</v>
      </c>
      <c r="AS32" s="16">
        <v>0</v>
      </c>
      <c r="AT32" s="16">
        <v>0</v>
      </c>
      <c r="AU32" s="16">
        <v>136.5</v>
      </c>
      <c r="AV32" s="16">
        <v>0</v>
      </c>
      <c r="AW32" s="16">
        <v>0</v>
      </c>
      <c r="AX32" s="16">
        <v>0</v>
      </c>
      <c r="AY32" s="16">
        <v>0</v>
      </c>
      <c r="AZ32" s="13" t="s">
        <v>75</v>
      </c>
    </row>
    <row r="33" spans="1:52" ht="108" customHeight="1" x14ac:dyDescent="0.25">
      <c r="A33" s="13" t="s">
        <v>78</v>
      </c>
      <c r="B33" s="14" t="s">
        <v>33</v>
      </c>
      <c r="C33" s="14" t="s">
        <v>41</v>
      </c>
      <c r="D33" s="14" t="s">
        <v>73</v>
      </c>
      <c r="E33" s="14" t="s">
        <v>79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44</v>
      </c>
      <c r="U33" s="14" t="s">
        <v>36</v>
      </c>
      <c r="V33" s="15" t="s">
        <v>37</v>
      </c>
      <c r="W33" s="15" t="s">
        <v>38</v>
      </c>
      <c r="X33" s="15" t="s">
        <v>39</v>
      </c>
      <c r="Y33" s="15"/>
      <c r="Z33" s="13" t="s">
        <v>78</v>
      </c>
      <c r="AA33" s="16">
        <v>540</v>
      </c>
      <c r="AB33" s="16">
        <v>0</v>
      </c>
      <c r="AC33" s="16">
        <v>0</v>
      </c>
      <c r="AD33" s="16">
        <v>0</v>
      </c>
      <c r="AE33" s="16">
        <v>0</v>
      </c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3" t="s">
        <v>78</v>
      </c>
    </row>
    <row r="34" spans="1:52" ht="42.75" customHeight="1" x14ac:dyDescent="0.25">
      <c r="A34" s="18" t="s">
        <v>80</v>
      </c>
      <c r="B34" s="14" t="s">
        <v>33</v>
      </c>
      <c r="C34" s="14" t="s">
        <v>41</v>
      </c>
      <c r="D34" s="14" t="s">
        <v>73</v>
      </c>
      <c r="E34" s="14" t="s">
        <v>81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77</v>
      </c>
      <c r="U34" s="14" t="s">
        <v>36</v>
      </c>
      <c r="V34" s="15" t="s">
        <v>37</v>
      </c>
      <c r="W34" s="15" t="s">
        <v>38</v>
      </c>
      <c r="X34" s="15" t="s">
        <v>39</v>
      </c>
      <c r="Y34" s="15"/>
      <c r="Z34" s="18" t="s">
        <v>80</v>
      </c>
      <c r="AA34" s="16">
        <v>20</v>
      </c>
      <c r="AB34" s="16">
        <v>0</v>
      </c>
      <c r="AC34" s="16">
        <v>0</v>
      </c>
      <c r="AD34" s="16">
        <v>0</v>
      </c>
      <c r="AE34" s="16">
        <v>0</v>
      </c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6">
        <v>20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8" t="s">
        <v>80</v>
      </c>
    </row>
    <row r="35" spans="1:52" ht="42.75" customHeight="1" x14ac:dyDescent="0.25">
      <c r="A35" s="45" t="s">
        <v>201</v>
      </c>
      <c r="B35" s="14" t="s">
        <v>33</v>
      </c>
      <c r="C35" s="14" t="s">
        <v>41</v>
      </c>
      <c r="D35" s="14" t="s">
        <v>73</v>
      </c>
      <c r="E35" s="14" t="s">
        <v>81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 t="s">
        <v>200</v>
      </c>
      <c r="U35" s="14"/>
      <c r="V35" s="15"/>
      <c r="W35" s="15"/>
      <c r="X35" s="15"/>
      <c r="Y35" s="15"/>
      <c r="Z35" s="18"/>
      <c r="AA35" s="16">
        <v>24</v>
      </c>
      <c r="AB35" s="16"/>
      <c r="AC35" s="16"/>
      <c r="AD35" s="16"/>
      <c r="AE35" s="16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6">
        <v>0</v>
      </c>
      <c r="AQ35" s="16"/>
      <c r="AR35" s="16"/>
      <c r="AS35" s="16"/>
      <c r="AT35" s="16"/>
      <c r="AU35" s="16">
        <v>0</v>
      </c>
      <c r="AV35" s="16"/>
      <c r="AW35" s="16"/>
      <c r="AX35" s="16"/>
      <c r="AY35" s="16"/>
      <c r="AZ35" s="18"/>
    </row>
    <row r="36" spans="1:52" ht="84" customHeight="1" x14ac:dyDescent="0.25">
      <c r="A36" s="38" t="s">
        <v>170</v>
      </c>
      <c r="B36" s="14" t="s">
        <v>33</v>
      </c>
      <c r="C36" s="14" t="s">
        <v>41</v>
      </c>
      <c r="D36" s="14" t="s">
        <v>73</v>
      </c>
      <c r="E36" s="14" t="s">
        <v>169</v>
      </c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 t="s">
        <v>60</v>
      </c>
      <c r="U36" s="14"/>
      <c r="V36" s="15"/>
      <c r="W36" s="15"/>
      <c r="X36" s="15"/>
      <c r="Y36" s="15"/>
      <c r="Z36" s="18"/>
      <c r="AA36" s="16">
        <v>111.3</v>
      </c>
      <c r="AB36" s="16"/>
      <c r="AC36" s="16"/>
      <c r="AD36" s="16"/>
      <c r="AE36" s="16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6">
        <v>0</v>
      </c>
      <c r="AQ36" s="16"/>
      <c r="AR36" s="16"/>
      <c r="AS36" s="16"/>
      <c r="AT36" s="16"/>
      <c r="AU36" s="16">
        <v>0</v>
      </c>
      <c r="AV36" s="16"/>
      <c r="AW36" s="16"/>
      <c r="AX36" s="16"/>
      <c r="AY36" s="16"/>
      <c r="AZ36" s="18"/>
    </row>
    <row r="37" spans="1:52" ht="66" customHeight="1" x14ac:dyDescent="0.25">
      <c r="A37" s="18" t="s">
        <v>82</v>
      </c>
      <c r="B37" s="14" t="s">
        <v>33</v>
      </c>
      <c r="C37" s="14" t="s">
        <v>41</v>
      </c>
      <c r="D37" s="14" t="s">
        <v>73</v>
      </c>
      <c r="E37" s="14" t="s">
        <v>83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67</v>
      </c>
      <c r="U37" s="14" t="s">
        <v>36</v>
      </c>
      <c r="V37" s="15" t="s">
        <v>37</v>
      </c>
      <c r="W37" s="15" t="s">
        <v>38</v>
      </c>
      <c r="X37" s="15" t="s">
        <v>39</v>
      </c>
      <c r="Y37" s="15"/>
      <c r="Z37" s="18" t="s">
        <v>82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6">
        <f>524.4+13.1</f>
        <v>537.5</v>
      </c>
      <c r="AQ37" s="16">
        <v>0</v>
      </c>
      <c r="AR37" s="16">
        <v>0</v>
      </c>
      <c r="AS37" s="16">
        <v>0</v>
      </c>
      <c r="AT37" s="16">
        <v>0</v>
      </c>
      <c r="AU37" s="16">
        <v>1029.4000000000001</v>
      </c>
      <c r="AV37" s="16">
        <v>0</v>
      </c>
      <c r="AW37" s="16">
        <v>0</v>
      </c>
      <c r="AX37" s="16">
        <v>0</v>
      </c>
      <c r="AY37" s="16">
        <v>0</v>
      </c>
      <c r="AZ37" s="18" t="s">
        <v>82</v>
      </c>
    </row>
    <row r="38" spans="1:52" ht="78.75" customHeight="1" x14ac:dyDescent="0.25">
      <c r="A38" s="38" t="s">
        <v>186</v>
      </c>
      <c r="B38" s="14" t="s">
        <v>33</v>
      </c>
      <c r="C38" s="14" t="s">
        <v>85</v>
      </c>
      <c r="D38" s="14" t="s">
        <v>86</v>
      </c>
      <c r="E38" s="14" t="s">
        <v>87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47</v>
      </c>
      <c r="U38" s="14" t="s">
        <v>36</v>
      </c>
      <c r="V38" s="15" t="s">
        <v>37</v>
      </c>
      <c r="W38" s="15" t="s">
        <v>38</v>
      </c>
      <c r="X38" s="15" t="s">
        <v>39</v>
      </c>
      <c r="Y38" s="15"/>
      <c r="Z38" s="18" t="s">
        <v>84</v>
      </c>
      <c r="AA38" s="16">
        <v>361.6</v>
      </c>
      <c r="AB38" s="16">
        <v>0</v>
      </c>
      <c r="AC38" s="16">
        <v>0</v>
      </c>
      <c r="AD38" s="16">
        <v>0</v>
      </c>
      <c r="AE38" s="16">
        <v>0</v>
      </c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6">
        <v>387.4</v>
      </c>
      <c r="AQ38" s="16">
        <v>0</v>
      </c>
      <c r="AR38" s="16">
        <v>0</v>
      </c>
      <c r="AS38" s="16">
        <v>0</v>
      </c>
      <c r="AT38" s="16">
        <v>0</v>
      </c>
      <c r="AU38" s="16">
        <v>422.8</v>
      </c>
      <c r="AV38" s="16">
        <v>0</v>
      </c>
      <c r="AW38" s="16">
        <v>0</v>
      </c>
      <c r="AX38" s="16">
        <v>0</v>
      </c>
      <c r="AY38" s="16">
        <v>0</v>
      </c>
      <c r="AZ38" s="18" t="s">
        <v>84</v>
      </c>
    </row>
    <row r="39" spans="1:52" ht="91.5" customHeight="1" x14ac:dyDescent="0.25">
      <c r="A39" s="13" t="s">
        <v>88</v>
      </c>
      <c r="B39" s="14" t="s">
        <v>33</v>
      </c>
      <c r="C39" s="14" t="s">
        <v>86</v>
      </c>
      <c r="D39" s="14" t="s">
        <v>139</v>
      </c>
      <c r="E39" s="14" t="s">
        <v>90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 t="s">
        <v>44</v>
      </c>
      <c r="U39" s="14" t="s">
        <v>36</v>
      </c>
      <c r="V39" s="15" t="s">
        <v>37</v>
      </c>
      <c r="W39" s="15" t="s">
        <v>38</v>
      </c>
      <c r="X39" s="15" t="s">
        <v>39</v>
      </c>
      <c r="Y39" s="15"/>
      <c r="Z39" s="13" t="s">
        <v>88</v>
      </c>
      <c r="AA39" s="16">
        <v>22.2</v>
      </c>
      <c r="AB39" s="16">
        <v>0</v>
      </c>
      <c r="AC39" s="16">
        <v>0</v>
      </c>
      <c r="AD39" s="16">
        <v>0</v>
      </c>
      <c r="AE39" s="16">
        <v>0</v>
      </c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3" t="s">
        <v>88</v>
      </c>
    </row>
    <row r="40" spans="1:52" ht="100.5" customHeight="1" x14ac:dyDescent="0.25">
      <c r="A40" s="50" t="s">
        <v>198</v>
      </c>
      <c r="B40" s="35" t="s">
        <v>33</v>
      </c>
      <c r="C40" s="49" t="s">
        <v>86</v>
      </c>
      <c r="D40" s="49" t="s">
        <v>139</v>
      </c>
      <c r="E40" s="49" t="s">
        <v>199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 t="s">
        <v>44</v>
      </c>
      <c r="U40" s="14"/>
      <c r="V40" s="15"/>
      <c r="W40" s="15"/>
      <c r="X40" s="15"/>
      <c r="Y40" s="15"/>
      <c r="Z40" s="13"/>
      <c r="AA40" s="16">
        <v>360</v>
      </c>
      <c r="AB40" s="16"/>
      <c r="AC40" s="16"/>
      <c r="AD40" s="16"/>
      <c r="AE40" s="16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6">
        <v>0</v>
      </c>
      <c r="AQ40" s="16"/>
      <c r="AR40" s="16"/>
      <c r="AS40" s="16"/>
      <c r="AT40" s="16"/>
      <c r="AU40" s="16">
        <v>0</v>
      </c>
      <c r="AV40" s="16"/>
      <c r="AW40" s="16"/>
      <c r="AX40" s="16"/>
      <c r="AY40" s="16"/>
      <c r="AZ40" s="13"/>
    </row>
    <row r="41" spans="1:52" ht="127.5" customHeight="1" x14ac:dyDescent="0.25">
      <c r="A41" s="13" t="s">
        <v>91</v>
      </c>
      <c r="B41" s="14" t="s">
        <v>33</v>
      </c>
      <c r="C41" s="14" t="s">
        <v>86</v>
      </c>
      <c r="D41" s="14" t="s">
        <v>139</v>
      </c>
      <c r="E41" s="14" t="s">
        <v>92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44</v>
      </c>
      <c r="U41" s="14" t="s">
        <v>36</v>
      </c>
      <c r="V41" s="15" t="s">
        <v>37</v>
      </c>
      <c r="W41" s="15" t="s">
        <v>38</v>
      </c>
      <c r="X41" s="15" t="s">
        <v>39</v>
      </c>
      <c r="Y41" s="15"/>
      <c r="Z41" s="13" t="s">
        <v>91</v>
      </c>
      <c r="AA41" s="16">
        <v>18</v>
      </c>
      <c r="AB41" s="16">
        <v>0</v>
      </c>
      <c r="AC41" s="16">
        <v>0</v>
      </c>
      <c r="AD41" s="16">
        <v>0</v>
      </c>
      <c r="AE41" s="16">
        <v>0</v>
      </c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3" t="s">
        <v>91</v>
      </c>
    </row>
    <row r="42" spans="1:52" ht="121.5" customHeight="1" x14ac:dyDescent="0.25">
      <c r="A42" s="13" t="s">
        <v>93</v>
      </c>
      <c r="B42" s="14" t="s">
        <v>33</v>
      </c>
      <c r="C42" s="14" t="s">
        <v>86</v>
      </c>
      <c r="D42" s="14" t="s">
        <v>146</v>
      </c>
      <c r="E42" s="14" t="s">
        <v>94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44</v>
      </c>
      <c r="U42" s="14" t="s">
        <v>36</v>
      </c>
      <c r="V42" s="15" t="s">
        <v>37</v>
      </c>
      <c r="W42" s="15" t="s">
        <v>38</v>
      </c>
      <c r="X42" s="15" t="s">
        <v>39</v>
      </c>
      <c r="Y42" s="15"/>
      <c r="Z42" s="13" t="s">
        <v>93</v>
      </c>
      <c r="AA42" s="16">
        <v>5</v>
      </c>
      <c r="AB42" s="16">
        <v>0</v>
      </c>
      <c r="AC42" s="16">
        <v>0</v>
      </c>
      <c r="AD42" s="16">
        <v>0</v>
      </c>
      <c r="AE42" s="16">
        <v>0</v>
      </c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3" t="s">
        <v>93</v>
      </c>
    </row>
    <row r="43" spans="1:52" ht="140.25" customHeight="1" x14ac:dyDescent="0.25">
      <c r="A43" s="13" t="s">
        <v>95</v>
      </c>
      <c r="B43" s="14" t="s">
        <v>33</v>
      </c>
      <c r="C43" s="14" t="s">
        <v>86</v>
      </c>
      <c r="D43" s="14" t="s">
        <v>146</v>
      </c>
      <c r="E43" s="14" t="s">
        <v>96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 t="s">
        <v>44</v>
      </c>
      <c r="U43" s="14" t="s">
        <v>36</v>
      </c>
      <c r="V43" s="15" t="s">
        <v>37</v>
      </c>
      <c r="W43" s="15" t="s">
        <v>38</v>
      </c>
      <c r="X43" s="15" t="s">
        <v>39</v>
      </c>
      <c r="Y43" s="15"/>
      <c r="Z43" s="13" t="s">
        <v>95</v>
      </c>
      <c r="AA43" s="16">
        <v>5</v>
      </c>
      <c r="AB43" s="16">
        <v>0</v>
      </c>
      <c r="AC43" s="16">
        <v>0</v>
      </c>
      <c r="AD43" s="16">
        <v>0</v>
      </c>
      <c r="AE43" s="16">
        <v>0</v>
      </c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3" t="s">
        <v>95</v>
      </c>
    </row>
    <row r="44" spans="1:52" ht="125.25" customHeight="1" x14ac:dyDescent="0.25">
      <c r="A44" s="13" t="s">
        <v>97</v>
      </c>
      <c r="B44" s="14" t="s">
        <v>33</v>
      </c>
      <c r="C44" s="14" t="s">
        <v>86</v>
      </c>
      <c r="D44" s="14" t="s">
        <v>146</v>
      </c>
      <c r="E44" s="14" t="s">
        <v>98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 t="s">
        <v>44</v>
      </c>
      <c r="U44" s="14" t="s">
        <v>36</v>
      </c>
      <c r="V44" s="15" t="s">
        <v>37</v>
      </c>
      <c r="W44" s="15" t="s">
        <v>38</v>
      </c>
      <c r="X44" s="15" t="s">
        <v>39</v>
      </c>
      <c r="Y44" s="15"/>
      <c r="Z44" s="13" t="s">
        <v>97</v>
      </c>
      <c r="AA44" s="16">
        <v>5</v>
      </c>
      <c r="AB44" s="16">
        <v>0</v>
      </c>
      <c r="AC44" s="16">
        <v>0</v>
      </c>
      <c r="AD44" s="16">
        <v>0</v>
      </c>
      <c r="AE44" s="16">
        <v>0</v>
      </c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3" t="s">
        <v>97</v>
      </c>
    </row>
    <row r="45" spans="1:52" ht="90" hidden="1" customHeight="1" x14ac:dyDescent="0.25">
      <c r="A45" s="13" t="s">
        <v>99</v>
      </c>
      <c r="B45" s="14" t="s">
        <v>33</v>
      </c>
      <c r="C45" s="14" t="s">
        <v>42</v>
      </c>
      <c r="D45" s="14" t="s">
        <v>89</v>
      </c>
      <c r="E45" s="14" t="s">
        <v>100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44</v>
      </c>
      <c r="U45" s="14" t="s">
        <v>36</v>
      </c>
      <c r="V45" s="15" t="s">
        <v>37</v>
      </c>
      <c r="W45" s="15" t="s">
        <v>38</v>
      </c>
      <c r="X45" s="15" t="s">
        <v>39</v>
      </c>
      <c r="Y45" s="15"/>
      <c r="Z45" s="13" t="s">
        <v>99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3" t="s">
        <v>99</v>
      </c>
    </row>
    <row r="46" spans="1:52" ht="106.5" hidden="1" customHeight="1" x14ac:dyDescent="0.25">
      <c r="A46" s="13" t="s">
        <v>101</v>
      </c>
      <c r="B46" s="14" t="s">
        <v>33</v>
      </c>
      <c r="C46" s="14" t="s">
        <v>42</v>
      </c>
      <c r="D46" s="14" t="s">
        <v>89</v>
      </c>
      <c r="E46" s="14" t="s">
        <v>102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44</v>
      </c>
      <c r="U46" s="14" t="s">
        <v>36</v>
      </c>
      <c r="V46" s="15" t="s">
        <v>37</v>
      </c>
      <c r="W46" s="15" t="s">
        <v>38</v>
      </c>
      <c r="X46" s="15" t="s">
        <v>39</v>
      </c>
      <c r="Y46" s="15"/>
      <c r="Z46" s="13" t="s">
        <v>101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3" t="s">
        <v>101</v>
      </c>
    </row>
    <row r="47" spans="1:52" ht="116.25" customHeight="1" x14ac:dyDescent="0.25">
      <c r="A47" s="34" t="s">
        <v>205</v>
      </c>
      <c r="B47" s="14" t="s">
        <v>33</v>
      </c>
      <c r="C47" s="35" t="s">
        <v>86</v>
      </c>
      <c r="D47" s="35" t="s">
        <v>146</v>
      </c>
      <c r="E47" s="35" t="s">
        <v>98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44</v>
      </c>
      <c r="U47" s="34" t="s">
        <v>97</v>
      </c>
      <c r="V47" s="44">
        <v>5</v>
      </c>
      <c r="W47" s="44">
        <v>0</v>
      </c>
      <c r="X47" s="44">
        <v>0</v>
      </c>
      <c r="Y47" s="44">
        <v>0</v>
      </c>
      <c r="Z47" s="44">
        <v>0</v>
      </c>
      <c r="AA47" s="44">
        <v>3</v>
      </c>
      <c r="AB47" s="55"/>
      <c r="AC47" s="55"/>
      <c r="AD47" s="55"/>
      <c r="AE47" s="55"/>
      <c r="AF47" s="55"/>
      <c r="AG47" s="55"/>
      <c r="AH47" s="55"/>
      <c r="AI47" s="55"/>
      <c r="AJ47" s="55"/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/>
      <c r="AR47" s="44"/>
      <c r="AS47" s="44"/>
      <c r="AT47" s="44"/>
      <c r="AU47" s="44">
        <v>0</v>
      </c>
      <c r="AV47" s="16"/>
      <c r="AW47" s="16"/>
      <c r="AX47" s="16"/>
      <c r="AY47" s="16"/>
      <c r="AZ47" s="13"/>
    </row>
    <row r="48" spans="1:52" ht="49.5" customHeight="1" x14ac:dyDescent="0.25">
      <c r="A48" s="18" t="s">
        <v>103</v>
      </c>
      <c r="B48" s="14" t="s">
        <v>33</v>
      </c>
      <c r="C48" s="14" t="s">
        <v>42</v>
      </c>
      <c r="D48" s="14" t="s">
        <v>104</v>
      </c>
      <c r="E48" s="14" t="s">
        <v>81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44</v>
      </c>
      <c r="U48" s="14" t="s">
        <v>36</v>
      </c>
      <c r="V48" s="15" t="s">
        <v>37</v>
      </c>
      <c r="W48" s="15" t="s">
        <v>38</v>
      </c>
      <c r="X48" s="15" t="s">
        <v>39</v>
      </c>
      <c r="Y48" s="15"/>
      <c r="Z48" s="18" t="s">
        <v>103</v>
      </c>
      <c r="AA48" s="16">
        <v>100</v>
      </c>
      <c r="AB48" s="16">
        <v>0</v>
      </c>
      <c r="AC48" s="16">
        <v>0</v>
      </c>
      <c r="AD48" s="16">
        <v>0</v>
      </c>
      <c r="AE48" s="16">
        <v>0</v>
      </c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8" t="s">
        <v>103</v>
      </c>
    </row>
    <row r="49" spans="1:52" ht="106.5" hidden="1" customHeight="1" x14ac:dyDescent="0.25">
      <c r="A49" s="34" t="s">
        <v>154</v>
      </c>
      <c r="B49" s="35" t="s">
        <v>33</v>
      </c>
      <c r="C49" s="35" t="s">
        <v>106</v>
      </c>
      <c r="D49" s="35" t="s">
        <v>41</v>
      </c>
      <c r="E49" s="35" t="s">
        <v>155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77</v>
      </c>
      <c r="U49" s="14"/>
      <c r="V49" s="15"/>
      <c r="W49" s="15"/>
      <c r="X49" s="15"/>
      <c r="Y49" s="15"/>
      <c r="Z49" s="13"/>
      <c r="AA49" s="16">
        <v>0</v>
      </c>
      <c r="AB49" s="16"/>
      <c r="AC49" s="16"/>
      <c r="AD49" s="16"/>
      <c r="AE49" s="16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6">
        <v>0</v>
      </c>
      <c r="AQ49" s="16"/>
      <c r="AR49" s="16"/>
      <c r="AS49" s="16"/>
      <c r="AT49" s="16"/>
      <c r="AU49" s="16">
        <v>0</v>
      </c>
      <c r="AV49" s="16"/>
      <c r="AW49" s="16"/>
      <c r="AX49" s="16"/>
      <c r="AY49" s="16"/>
      <c r="AZ49" s="13"/>
    </row>
    <row r="50" spans="1:52" ht="108" hidden="1" customHeight="1" x14ac:dyDescent="0.25">
      <c r="A50" s="34" t="s">
        <v>154</v>
      </c>
      <c r="B50" s="35" t="s">
        <v>33</v>
      </c>
      <c r="C50" s="35" t="s">
        <v>106</v>
      </c>
      <c r="D50" s="35" t="s">
        <v>41</v>
      </c>
      <c r="E50" s="35" t="s">
        <v>156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77</v>
      </c>
      <c r="U50" s="14"/>
      <c r="V50" s="15"/>
      <c r="W50" s="15"/>
      <c r="X50" s="15"/>
      <c r="Y50" s="15"/>
      <c r="Z50" s="13"/>
      <c r="AA50" s="16">
        <v>0</v>
      </c>
      <c r="AB50" s="16"/>
      <c r="AC50" s="16"/>
      <c r="AD50" s="16"/>
      <c r="AE50" s="16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6">
        <v>0</v>
      </c>
      <c r="AQ50" s="16"/>
      <c r="AR50" s="16"/>
      <c r="AS50" s="16"/>
      <c r="AT50" s="16"/>
      <c r="AU50" s="16">
        <v>0</v>
      </c>
      <c r="AV50" s="16"/>
      <c r="AW50" s="16"/>
      <c r="AX50" s="16"/>
      <c r="AY50" s="16"/>
      <c r="AZ50" s="13"/>
    </row>
    <row r="51" spans="1:52" ht="139.5" hidden="1" customHeight="1" x14ac:dyDescent="0.25">
      <c r="A51" s="13" t="s">
        <v>157</v>
      </c>
      <c r="B51" s="14" t="s">
        <v>33</v>
      </c>
      <c r="C51" s="14" t="s">
        <v>106</v>
      </c>
      <c r="D51" s="14" t="s">
        <v>41</v>
      </c>
      <c r="E51" s="14" t="s">
        <v>158</v>
      </c>
      <c r="F51" s="14" t="s">
        <v>151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 t="s">
        <v>77</v>
      </c>
      <c r="U51" s="14"/>
      <c r="V51" s="15"/>
      <c r="W51" s="15"/>
      <c r="X51" s="15"/>
      <c r="Y51" s="15"/>
      <c r="Z51" s="13"/>
      <c r="AA51" s="16">
        <v>0</v>
      </c>
      <c r="AB51" s="16"/>
      <c r="AC51" s="16"/>
      <c r="AD51" s="16"/>
      <c r="AE51" s="16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6">
        <v>0</v>
      </c>
      <c r="AQ51" s="16"/>
      <c r="AR51" s="16"/>
      <c r="AS51" s="16"/>
      <c r="AT51" s="16"/>
      <c r="AU51" s="16">
        <v>0</v>
      </c>
      <c r="AV51" s="16"/>
      <c r="AW51" s="16"/>
      <c r="AX51" s="16"/>
      <c r="AY51" s="16"/>
      <c r="AZ51" s="13"/>
    </row>
    <row r="52" spans="1:52" ht="77.25" customHeight="1" x14ac:dyDescent="0.25">
      <c r="A52" s="50" t="s">
        <v>196</v>
      </c>
      <c r="B52" s="14" t="s">
        <v>33</v>
      </c>
      <c r="C52" s="49" t="s">
        <v>106</v>
      </c>
      <c r="D52" s="49" t="s">
        <v>41</v>
      </c>
      <c r="E52" s="49" t="s">
        <v>197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 t="s">
        <v>44</v>
      </c>
      <c r="U52" s="14"/>
      <c r="V52" s="15"/>
      <c r="W52" s="15"/>
      <c r="X52" s="15"/>
      <c r="Y52" s="15"/>
      <c r="Z52" s="13"/>
      <c r="AA52" s="16">
        <v>77</v>
      </c>
      <c r="AB52" s="16"/>
      <c r="AC52" s="16"/>
      <c r="AD52" s="16"/>
      <c r="AE52" s="16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6">
        <v>0</v>
      </c>
      <c r="AQ52" s="16"/>
      <c r="AR52" s="16"/>
      <c r="AS52" s="16"/>
      <c r="AT52" s="16"/>
      <c r="AU52" s="16">
        <v>0</v>
      </c>
      <c r="AV52" s="16"/>
      <c r="AW52" s="16"/>
      <c r="AX52" s="16"/>
      <c r="AY52" s="16"/>
      <c r="AZ52" s="13"/>
    </row>
    <row r="53" spans="1:52" ht="139.5" customHeight="1" x14ac:dyDescent="0.25">
      <c r="A53" s="13" t="s">
        <v>105</v>
      </c>
      <c r="B53" s="14" t="s">
        <v>33</v>
      </c>
      <c r="C53" s="14" t="s">
        <v>106</v>
      </c>
      <c r="D53" s="14" t="s">
        <v>41</v>
      </c>
      <c r="E53" s="14" t="s">
        <v>163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 t="s">
        <v>44</v>
      </c>
      <c r="U53" s="14"/>
      <c r="V53" s="15"/>
      <c r="W53" s="15"/>
      <c r="X53" s="15"/>
      <c r="Y53" s="15"/>
      <c r="Z53" s="13"/>
      <c r="AA53" s="16">
        <v>175.9</v>
      </c>
      <c r="AB53" s="16"/>
      <c r="AC53" s="16"/>
      <c r="AD53" s="16"/>
      <c r="AE53" s="16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6">
        <v>31</v>
      </c>
      <c r="AQ53" s="16"/>
      <c r="AR53" s="16"/>
      <c r="AS53" s="16"/>
      <c r="AT53" s="16"/>
      <c r="AU53" s="16">
        <v>0</v>
      </c>
      <c r="AV53" s="16"/>
      <c r="AW53" s="16"/>
      <c r="AX53" s="16"/>
      <c r="AY53" s="16"/>
      <c r="AZ53" s="13"/>
    </row>
    <row r="54" spans="1:52" ht="91.5" hidden="1" customHeight="1" x14ac:dyDescent="0.25">
      <c r="A54" s="34" t="s">
        <v>162</v>
      </c>
      <c r="B54" s="14" t="s">
        <v>33</v>
      </c>
      <c r="C54" s="14" t="s">
        <v>106</v>
      </c>
      <c r="D54" s="14" t="s">
        <v>41</v>
      </c>
      <c r="E54" s="14" t="s">
        <v>161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 t="s">
        <v>151</v>
      </c>
      <c r="U54" s="14"/>
      <c r="V54" s="15"/>
      <c r="W54" s="15"/>
      <c r="X54" s="15"/>
      <c r="Y54" s="15"/>
      <c r="Z54" s="13"/>
      <c r="AA54" s="16">
        <v>0</v>
      </c>
      <c r="AB54" s="16"/>
      <c r="AC54" s="16"/>
      <c r="AD54" s="16"/>
      <c r="AE54" s="16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6">
        <v>0</v>
      </c>
      <c r="AQ54" s="16"/>
      <c r="AR54" s="16"/>
      <c r="AS54" s="16"/>
      <c r="AT54" s="16"/>
      <c r="AU54" s="16">
        <v>0</v>
      </c>
      <c r="AV54" s="16"/>
      <c r="AW54" s="16"/>
      <c r="AX54" s="16"/>
      <c r="AY54" s="16"/>
      <c r="AZ54" s="13"/>
    </row>
    <row r="55" spans="1:52" s="23" customFormat="1" ht="78.75" hidden="1" customHeight="1" x14ac:dyDescent="0.25">
      <c r="A55" s="29" t="s">
        <v>149</v>
      </c>
      <c r="B55" s="30" t="s">
        <v>33</v>
      </c>
      <c r="C55" s="30" t="s">
        <v>106</v>
      </c>
      <c r="D55" s="30" t="s">
        <v>41</v>
      </c>
      <c r="E55" s="30" t="s">
        <v>150</v>
      </c>
      <c r="F55" s="29" t="s">
        <v>149</v>
      </c>
      <c r="G55" s="30" t="s">
        <v>106</v>
      </c>
      <c r="H55" s="30" t="s">
        <v>41</v>
      </c>
      <c r="I55" s="30" t="s">
        <v>150</v>
      </c>
      <c r="J55" s="30" t="s">
        <v>151</v>
      </c>
      <c r="K55" s="29" t="s">
        <v>149</v>
      </c>
      <c r="L55" s="30" t="s">
        <v>106</v>
      </c>
      <c r="M55" s="30" t="s">
        <v>41</v>
      </c>
      <c r="N55" s="30" t="s">
        <v>150</v>
      </c>
      <c r="O55" s="30" t="s">
        <v>151</v>
      </c>
      <c r="P55" s="29" t="s">
        <v>149</v>
      </c>
      <c r="Q55" s="30" t="s">
        <v>106</v>
      </c>
      <c r="R55" s="30" t="s">
        <v>41</v>
      </c>
      <c r="S55" s="30" t="s">
        <v>150</v>
      </c>
      <c r="T55" s="30" t="s">
        <v>151</v>
      </c>
      <c r="U55" s="20"/>
      <c r="V55" s="21"/>
      <c r="W55" s="21"/>
      <c r="X55" s="21"/>
      <c r="Y55" s="21"/>
      <c r="Z55" s="19"/>
      <c r="AA55" s="27"/>
      <c r="AB55" s="27"/>
      <c r="AC55" s="27"/>
      <c r="AD55" s="27"/>
      <c r="AE55" s="27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7">
        <v>0</v>
      </c>
      <c r="AQ55" s="27"/>
      <c r="AR55" s="27"/>
      <c r="AS55" s="27"/>
      <c r="AT55" s="27"/>
      <c r="AU55" s="27">
        <v>0</v>
      </c>
      <c r="AV55" s="22"/>
      <c r="AW55" s="22"/>
      <c r="AX55" s="22"/>
      <c r="AY55" s="22"/>
      <c r="AZ55" s="19"/>
    </row>
    <row r="56" spans="1:52" ht="131.25" customHeight="1" x14ac:dyDescent="0.25">
      <c r="A56" s="13" t="s">
        <v>107</v>
      </c>
      <c r="B56" s="14" t="s">
        <v>33</v>
      </c>
      <c r="C56" s="14" t="s">
        <v>106</v>
      </c>
      <c r="D56" s="14" t="s">
        <v>86</v>
      </c>
      <c r="E56" s="14" t="s">
        <v>108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 t="s">
        <v>44</v>
      </c>
      <c r="U56" s="14" t="s">
        <v>36</v>
      </c>
      <c r="V56" s="15" t="s">
        <v>37</v>
      </c>
      <c r="W56" s="15" t="s">
        <v>38</v>
      </c>
      <c r="X56" s="15" t="s">
        <v>39</v>
      </c>
      <c r="Y56" s="15"/>
      <c r="Z56" s="13" t="s">
        <v>107</v>
      </c>
      <c r="AA56" s="16">
        <v>25</v>
      </c>
      <c r="AB56" s="16">
        <v>0</v>
      </c>
      <c r="AC56" s="16">
        <v>0</v>
      </c>
      <c r="AD56" s="16">
        <v>0</v>
      </c>
      <c r="AE56" s="16">
        <v>0</v>
      </c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6">
        <v>20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3" t="s">
        <v>107</v>
      </c>
    </row>
    <row r="57" spans="1:52" ht="86.25" customHeight="1" x14ac:dyDescent="0.25">
      <c r="A57" s="13" t="s">
        <v>109</v>
      </c>
      <c r="B57" s="14" t="s">
        <v>33</v>
      </c>
      <c r="C57" s="14" t="s">
        <v>106</v>
      </c>
      <c r="D57" s="14" t="s">
        <v>86</v>
      </c>
      <c r="E57" s="14" t="s">
        <v>110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 t="s">
        <v>44</v>
      </c>
      <c r="U57" s="14" t="s">
        <v>36</v>
      </c>
      <c r="V57" s="15" t="s">
        <v>37</v>
      </c>
      <c r="W57" s="15" t="s">
        <v>38</v>
      </c>
      <c r="X57" s="15" t="s">
        <v>39</v>
      </c>
      <c r="Y57" s="15"/>
      <c r="Z57" s="13" t="s">
        <v>109</v>
      </c>
      <c r="AA57" s="16">
        <v>50</v>
      </c>
      <c r="AB57" s="16">
        <v>0</v>
      </c>
      <c r="AC57" s="16">
        <v>0</v>
      </c>
      <c r="AD57" s="16">
        <v>0</v>
      </c>
      <c r="AE57" s="16">
        <v>0</v>
      </c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3" t="s">
        <v>109</v>
      </c>
    </row>
    <row r="58" spans="1:52" ht="92.25" customHeight="1" x14ac:dyDescent="0.25">
      <c r="A58" s="13" t="s">
        <v>111</v>
      </c>
      <c r="B58" s="14" t="s">
        <v>33</v>
      </c>
      <c r="C58" s="14" t="s">
        <v>106</v>
      </c>
      <c r="D58" s="14" t="s">
        <v>86</v>
      </c>
      <c r="E58" s="14" t="s">
        <v>112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 t="s">
        <v>44</v>
      </c>
      <c r="U58" s="14" t="s">
        <v>36</v>
      </c>
      <c r="V58" s="15" t="s">
        <v>37</v>
      </c>
      <c r="W58" s="15" t="s">
        <v>38</v>
      </c>
      <c r="X58" s="15" t="s">
        <v>39</v>
      </c>
      <c r="Y58" s="15"/>
      <c r="Z58" s="13" t="s">
        <v>111</v>
      </c>
      <c r="AA58" s="16">
        <v>100</v>
      </c>
      <c r="AB58" s="16">
        <v>0</v>
      </c>
      <c r="AC58" s="16">
        <v>0</v>
      </c>
      <c r="AD58" s="16">
        <v>0</v>
      </c>
      <c r="AE58" s="16">
        <v>0</v>
      </c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3" t="s">
        <v>111</v>
      </c>
    </row>
    <row r="59" spans="1:52" ht="89.25" hidden="1" customHeight="1" x14ac:dyDescent="0.25">
      <c r="A59" s="13" t="s">
        <v>113</v>
      </c>
      <c r="B59" s="14" t="s">
        <v>33</v>
      </c>
      <c r="C59" s="14" t="s">
        <v>106</v>
      </c>
      <c r="D59" s="14" t="s">
        <v>86</v>
      </c>
      <c r="E59" s="14" t="s">
        <v>114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 t="s">
        <v>44</v>
      </c>
      <c r="U59" s="14" t="s">
        <v>36</v>
      </c>
      <c r="V59" s="15" t="s">
        <v>37</v>
      </c>
      <c r="W59" s="15" t="s">
        <v>38</v>
      </c>
      <c r="X59" s="15" t="s">
        <v>39</v>
      </c>
      <c r="Y59" s="15"/>
      <c r="Z59" s="13" t="s">
        <v>113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3" t="s">
        <v>113</v>
      </c>
    </row>
    <row r="60" spans="1:52" ht="97.5" customHeight="1" x14ac:dyDescent="0.25">
      <c r="A60" s="13" t="s">
        <v>115</v>
      </c>
      <c r="B60" s="14" t="s">
        <v>33</v>
      </c>
      <c r="C60" s="14" t="s">
        <v>106</v>
      </c>
      <c r="D60" s="14" t="s">
        <v>86</v>
      </c>
      <c r="E60" s="14" t="s">
        <v>116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 t="s">
        <v>44</v>
      </c>
      <c r="U60" s="14" t="s">
        <v>36</v>
      </c>
      <c r="V60" s="15" t="s">
        <v>37</v>
      </c>
      <c r="W60" s="15" t="s">
        <v>38</v>
      </c>
      <c r="X60" s="15" t="s">
        <v>39</v>
      </c>
      <c r="Y60" s="15"/>
      <c r="Z60" s="13" t="s">
        <v>115</v>
      </c>
      <c r="AA60" s="16">
        <v>2085.6</v>
      </c>
      <c r="AB60" s="16">
        <v>0</v>
      </c>
      <c r="AC60" s="16">
        <v>0</v>
      </c>
      <c r="AD60" s="16">
        <v>0</v>
      </c>
      <c r="AE60" s="16">
        <v>0</v>
      </c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6">
        <v>150</v>
      </c>
      <c r="AQ60" s="16">
        <v>0</v>
      </c>
      <c r="AR60" s="16">
        <v>0</v>
      </c>
      <c r="AS60" s="16">
        <v>0</v>
      </c>
      <c r="AT60" s="16">
        <v>0</v>
      </c>
      <c r="AU60" s="16">
        <v>924.3</v>
      </c>
      <c r="AV60" s="16">
        <v>0</v>
      </c>
      <c r="AW60" s="16">
        <v>0</v>
      </c>
      <c r="AX60" s="16">
        <v>0</v>
      </c>
      <c r="AY60" s="16">
        <v>0</v>
      </c>
      <c r="AZ60" s="13" t="s">
        <v>115</v>
      </c>
    </row>
    <row r="61" spans="1:52" ht="78.75" customHeight="1" x14ac:dyDescent="0.25">
      <c r="A61" s="13" t="s">
        <v>117</v>
      </c>
      <c r="B61" s="14" t="s">
        <v>33</v>
      </c>
      <c r="C61" s="14" t="s">
        <v>106</v>
      </c>
      <c r="D61" s="14" t="s">
        <v>86</v>
      </c>
      <c r="E61" s="14" t="s">
        <v>118</v>
      </c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 t="s">
        <v>44</v>
      </c>
      <c r="U61" s="14" t="s">
        <v>36</v>
      </c>
      <c r="V61" s="15" t="s">
        <v>37</v>
      </c>
      <c r="W61" s="15" t="s">
        <v>38</v>
      </c>
      <c r="X61" s="15" t="s">
        <v>39</v>
      </c>
      <c r="Y61" s="15"/>
      <c r="Z61" s="13" t="s">
        <v>117</v>
      </c>
      <c r="AA61" s="16">
        <v>10</v>
      </c>
      <c r="AB61" s="16">
        <v>0</v>
      </c>
      <c r="AC61" s="16">
        <v>0</v>
      </c>
      <c r="AD61" s="16">
        <v>0</v>
      </c>
      <c r="AE61" s="16">
        <v>0</v>
      </c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3" t="s">
        <v>117</v>
      </c>
    </row>
    <row r="62" spans="1:52" ht="80.25" hidden="1" customHeight="1" x14ac:dyDescent="0.25">
      <c r="A62" s="13" t="s">
        <v>119</v>
      </c>
      <c r="B62" s="14" t="s">
        <v>33</v>
      </c>
      <c r="C62" s="14" t="s">
        <v>106</v>
      </c>
      <c r="D62" s="14" t="s">
        <v>86</v>
      </c>
      <c r="E62" s="14" t="s">
        <v>120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 t="s">
        <v>44</v>
      </c>
      <c r="U62" s="14" t="s">
        <v>36</v>
      </c>
      <c r="V62" s="15" t="s">
        <v>37</v>
      </c>
      <c r="W62" s="15" t="s">
        <v>38</v>
      </c>
      <c r="X62" s="15" t="s">
        <v>39</v>
      </c>
      <c r="Y62" s="15"/>
      <c r="Z62" s="13" t="s">
        <v>119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3" t="s">
        <v>119</v>
      </c>
    </row>
    <row r="63" spans="1:52" ht="63" customHeight="1" x14ac:dyDescent="0.25">
      <c r="A63" s="45" t="s">
        <v>195</v>
      </c>
      <c r="B63" s="14" t="s">
        <v>33</v>
      </c>
      <c r="C63" s="43" t="s">
        <v>106</v>
      </c>
      <c r="D63" s="43" t="s">
        <v>86</v>
      </c>
      <c r="E63" s="43" t="s">
        <v>120</v>
      </c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 t="s">
        <v>44</v>
      </c>
      <c r="U63" s="14"/>
      <c r="V63" s="15"/>
      <c r="W63" s="15"/>
      <c r="X63" s="15"/>
      <c r="Y63" s="15"/>
      <c r="Z63" s="13"/>
      <c r="AA63" s="16">
        <v>8</v>
      </c>
      <c r="AB63" s="16"/>
      <c r="AC63" s="16"/>
      <c r="AD63" s="16"/>
      <c r="AE63" s="16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6">
        <v>0</v>
      </c>
      <c r="AQ63" s="16"/>
      <c r="AR63" s="16"/>
      <c r="AS63" s="16"/>
      <c r="AT63" s="16"/>
      <c r="AU63" s="16">
        <v>0</v>
      </c>
      <c r="AV63" s="16"/>
      <c r="AW63" s="16"/>
      <c r="AX63" s="16"/>
      <c r="AY63" s="16"/>
      <c r="AZ63" s="13"/>
    </row>
    <row r="64" spans="1:52" ht="84" customHeight="1" x14ac:dyDescent="0.25">
      <c r="A64" s="13" t="s">
        <v>121</v>
      </c>
      <c r="B64" s="14" t="s">
        <v>33</v>
      </c>
      <c r="C64" s="14" t="s">
        <v>106</v>
      </c>
      <c r="D64" s="14" t="s">
        <v>86</v>
      </c>
      <c r="E64" s="14" t="s">
        <v>122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 t="s">
        <v>44</v>
      </c>
      <c r="U64" s="14" t="s">
        <v>36</v>
      </c>
      <c r="V64" s="15" t="s">
        <v>37</v>
      </c>
      <c r="W64" s="15" t="s">
        <v>38</v>
      </c>
      <c r="X64" s="15" t="s">
        <v>39</v>
      </c>
      <c r="Y64" s="15"/>
      <c r="Z64" s="13" t="s">
        <v>121</v>
      </c>
      <c r="AA64" s="16">
        <v>40</v>
      </c>
      <c r="AB64" s="16">
        <v>0</v>
      </c>
      <c r="AC64" s="16">
        <v>0</v>
      </c>
      <c r="AD64" s="16">
        <v>0</v>
      </c>
      <c r="AE64" s="16">
        <v>0</v>
      </c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3" t="s">
        <v>121</v>
      </c>
    </row>
    <row r="65" spans="1:52" ht="95.25" customHeight="1" x14ac:dyDescent="0.25">
      <c r="A65" s="13" t="s">
        <v>123</v>
      </c>
      <c r="B65" s="14" t="s">
        <v>33</v>
      </c>
      <c r="C65" s="14" t="s">
        <v>106</v>
      </c>
      <c r="D65" s="14" t="s">
        <v>86</v>
      </c>
      <c r="E65" s="14" t="s">
        <v>124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 t="s">
        <v>44</v>
      </c>
      <c r="U65" s="14" t="s">
        <v>36</v>
      </c>
      <c r="V65" s="15" t="s">
        <v>37</v>
      </c>
      <c r="W65" s="15" t="s">
        <v>38</v>
      </c>
      <c r="X65" s="15" t="s">
        <v>39</v>
      </c>
      <c r="Y65" s="15"/>
      <c r="Z65" s="13" t="s">
        <v>123</v>
      </c>
      <c r="AA65" s="16">
        <v>50</v>
      </c>
      <c r="AB65" s="16">
        <v>0</v>
      </c>
      <c r="AC65" s="16">
        <v>0</v>
      </c>
      <c r="AD65" s="16">
        <v>0</v>
      </c>
      <c r="AE65" s="16">
        <v>0</v>
      </c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3" t="s">
        <v>123</v>
      </c>
    </row>
    <row r="66" spans="1:52" ht="108.75" customHeight="1" x14ac:dyDescent="0.25">
      <c r="A66" s="13" t="s">
        <v>125</v>
      </c>
      <c r="B66" s="14" t="s">
        <v>33</v>
      </c>
      <c r="C66" s="14" t="s">
        <v>106</v>
      </c>
      <c r="D66" s="14" t="s">
        <v>86</v>
      </c>
      <c r="E66" s="14" t="s">
        <v>126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 t="s">
        <v>44</v>
      </c>
      <c r="U66" s="14" t="s">
        <v>36</v>
      </c>
      <c r="V66" s="15" t="s">
        <v>37</v>
      </c>
      <c r="W66" s="15" t="s">
        <v>38</v>
      </c>
      <c r="X66" s="15" t="s">
        <v>39</v>
      </c>
      <c r="Y66" s="15"/>
      <c r="Z66" s="13" t="s">
        <v>125</v>
      </c>
      <c r="AA66" s="16">
        <f>690+299.4</f>
        <v>989.4</v>
      </c>
      <c r="AB66" s="16">
        <v>0</v>
      </c>
      <c r="AC66" s="16">
        <v>0</v>
      </c>
      <c r="AD66" s="16">
        <v>0</v>
      </c>
      <c r="AE66" s="16">
        <v>0</v>
      </c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3" t="s">
        <v>125</v>
      </c>
    </row>
    <row r="67" spans="1:52" ht="93.75" hidden="1" customHeight="1" x14ac:dyDescent="0.25">
      <c r="A67" s="13" t="s">
        <v>127</v>
      </c>
      <c r="B67" s="14" t="s">
        <v>33</v>
      </c>
      <c r="C67" s="14" t="s">
        <v>106</v>
      </c>
      <c r="D67" s="14" t="s">
        <v>86</v>
      </c>
      <c r="E67" s="14" t="s">
        <v>128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 t="s">
        <v>44</v>
      </c>
      <c r="U67" s="14" t="s">
        <v>36</v>
      </c>
      <c r="V67" s="15" t="s">
        <v>37</v>
      </c>
      <c r="W67" s="15" t="s">
        <v>38</v>
      </c>
      <c r="X67" s="15" t="s">
        <v>39</v>
      </c>
      <c r="Y67" s="15"/>
      <c r="Z67" s="13" t="s">
        <v>127</v>
      </c>
      <c r="AA67" s="16"/>
      <c r="AB67" s="16">
        <v>0</v>
      </c>
      <c r="AC67" s="16">
        <v>0</v>
      </c>
      <c r="AD67" s="16">
        <v>0</v>
      </c>
      <c r="AE67" s="16">
        <v>0</v>
      </c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3" t="s">
        <v>127</v>
      </c>
    </row>
    <row r="68" spans="1:52" ht="84.75" hidden="1" customHeight="1" x14ac:dyDescent="0.25">
      <c r="A68" s="24" t="s">
        <v>153</v>
      </c>
      <c r="B68" s="25" t="s">
        <v>33</v>
      </c>
      <c r="C68" s="25" t="s">
        <v>106</v>
      </c>
      <c r="D68" s="25" t="s">
        <v>86</v>
      </c>
      <c r="E68" s="25" t="s">
        <v>130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 t="s">
        <v>44</v>
      </c>
      <c r="U68" s="25" t="s">
        <v>36</v>
      </c>
      <c r="V68" s="26" t="s">
        <v>37</v>
      </c>
      <c r="W68" s="26" t="s">
        <v>38</v>
      </c>
      <c r="X68" s="26" t="s">
        <v>39</v>
      </c>
      <c r="Y68" s="26"/>
      <c r="Z68" s="24" t="s">
        <v>129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16">
        <v>0</v>
      </c>
      <c r="AW68" s="16">
        <v>0</v>
      </c>
      <c r="AX68" s="16">
        <v>0</v>
      </c>
      <c r="AY68" s="16">
        <v>0</v>
      </c>
      <c r="AZ68" s="13" t="s">
        <v>129</v>
      </c>
    </row>
    <row r="69" spans="1:52" ht="75.75" customHeight="1" x14ac:dyDescent="0.25">
      <c r="A69" s="45" t="s">
        <v>193</v>
      </c>
      <c r="B69" s="51" t="s">
        <v>33</v>
      </c>
      <c r="C69" s="49" t="s">
        <v>106</v>
      </c>
      <c r="D69" s="49" t="s">
        <v>86</v>
      </c>
      <c r="E69" s="49" t="s">
        <v>194</v>
      </c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 t="s">
        <v>44</v>
      </c>
      <c r="U69" s="25"/>
      <c r="V69" s="26"/>
      <c r="W69" s="26"/>
      <c r="X69" s="26"/>
      <c r="Y69" s="26"/>
      <c r="Z69" s="24"/>
      <c r="AA69" s="27">
        <f>550+310.6</f>
        <v>860.6</v>
      </c>
      <c r="AB69" s="27"/>
      <c r="AC69" s="27"/>
      <c r="AD69" s="27"/>
      <c r="AE69" s="27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7">
        <v>0</v>
      </c>
      <c r="AQ69" s="27"/>
      <c r="AR69" s="27"/>
      <c r="AS69" s="27"/>
      <c r="AT69" s="27"/>
      <c r="AU69" s="27">
        <v>0</v>
      </c>
      <c r="AV69" s="16"/>
      <c r="AW69" s="16"/>
      <c r="AX69" s="16"/>
      <c r="AY69" s="16"/>
      <c r="AZ69" s="13"/>
    </row>
    <row r="70" spans="1:52" ht="80.25" hidden="1" customHeight="1" x14ac:dyDescent="0.25">
      <c r="A70" s="13" t="s">
        <v>148</v>
      </c>
      <c r="B70" s="14" t="s">
        <v>33</v>
      </c>
      <c r="C70" s="14" t="s">
        <v>106</v>
      </c>
      <c r="D70" s="14" t="s">
        <v>86</v>
      </c>
      <c r="E70" s="14" t="s">
        <v>147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 t="s">
        <v>44</v>
      </c>
      <c r="U70" s="14" t="s">
        <v>36</v>
      </c>
      <c r="V70" s="15" t="s">
        <v>37</v>
      </c>
      <c r="W70" s="15" t="s">
        <v>38</v>
      </c>
      <c r="X70" s="15" t="s">
        <v>39</v>
      </c>
      <c r="Y70" s="15"/>
      <c r="Z70" s="13" t="s">
        <v>131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6">
        <v>0</v>
      </c>
      <c r="AQ70" s="16">
        <v>0</v>
      </c>
      <c r="AR70" s="16">
        <v>0</v>
      </c>
      <c r="AS70" s="16">
        <v>0</v>
      </c>
      <c r="AT70" s="16">
        <v>0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3" t="s">
        <v>131</v>
      </c>
    </row>
    <row r="71" spans="1:52" ht="128.25" customHeight="1" x14ac:dyDescent="0.25">
      <c r="A71" s="13" t="s">
        <v>132</v>
      </c>
      <c r="B71" s="14" t="s">
        <v>33</v>
      </c>
      <c r="C71" s="14" t="s">
        <v>65</v>
      </c>
      <c r="D71" s="14" t="s">
        <v>106</v>
      </c>
      <c r="E71" s="14" t="s">
        <v>133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 t="s">
        <v>44</v>
      </c>
      <c r="U71" s="14" t="s">
        <v>36</v>
      </c>
      <c r="V71" s="15" t="s">
        <v>37</v>
      </c>
      <c r="W71" s="15" t="s">
        <v>38</v>
      </c>
      <c r="X71" s="15" t="s">
        <v>39</v>
      </c>
      <c r="Y71" s="15"/>
      <c r="Z71" s="13" t="s">
        <v>132</v>
      </c>
      <c r="AA71" s="16">
        <v>15</v>
      </c>
      <c r="AB71" s="16">
        <v>0</v>
      </c>
      <c r="AC71" s="16">
        <v>0</v>
      </c>
      <c r="AD71" s="16">
        <v>0</v>
      </c>
      <c r="AE71" s="16">
        <v>0</v>
      </c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3" t="s">
        <v>132</v>
      </c>
    </row>
    <row r="72" spans="1:52" ht="101.25" hidden="1" customHeight="1" x14ac:dyDescent="0.25">
      <c r="A72" s="13" t="s">
        <v>165</v>
      </c>
      <c r="B72" s="14" t="s">
        <v>33</v>
      </c>
      <c r="C72" s="14" t="s">
        <v>135</v>
      </c>
      <c r="D72" s="14" t="s">
        <v>41</v>
      </c>
      <c r="E72" s="14" t="s">
        <v>164</v>
      </c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 t="s">
        <v>44</v>
      </c>
      <c r="U72" s="14"/>
      <c r="V72" s="15"/>
      <c r="W72" s="15"/>
      <c r="X72" s="15"/>
      <c r="Y72" s="15"/>
      <c r="Z72" s="13"/>
      <c r="AA72" s="16">
        <v>0</v>
      </c>
      <c r="AB72" s="16"/>
      <c r="AC72" s="16"/>
      <c r="AD72" s="16"/>
      <c r="AE72" s="16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6">
        <v>0</v>
      </c>
      <c r="AQ72" s="16"/>
      <c r="AR72" s="16"/>
      <c r="AS72" s="16"/>
      <c r="AT72" s="16"/>
      <c r="AU72" s="16">
        <v>0</v>
      </c>
      <c r="AV72" s="16"/>
      <c r="AW72" s="16"/>
      <c r="AX72" s="16"/>
      <c r="AY72" s="16"/>
      <c r="AZ72" s="13"/>
    </row>
    <row r="73" spans="1:52" ht="70.5" customHeight="1" x14ac:dyDescent="0.25">
      <c r="A73" s="45" t="s">
        <v>182</v>
      </c>
      <c r="B73" s="14" t="s">
        <v>33</v>
      </c>
      <c r="C73" s="14" t="s">
        <v>135</v>
      </c>
      <c r="D73" s="14" t="s">
        <v>41</v>
      </c>
      <c r="E73" s="43" t="s">
        <v>184</v>
      </c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 t="s">
        <v>44</v>
      </c>
      <c r="U73" s="14"/>
      <c r="V73" s="15"/>
      <c r="W73" s="15"/>
      <c r="X73" s="15"/>
      <c r="Y73" s="15"/>
      <c r="Z73" s="13"/>
      <c r="AA73" s="44">
        <v>24555.8</v>
      </c>
      <c r="AB73" s="16"/>
      <c r="AC73" s="16"/>
      <c r="AD73" s="16"/>
      <c r="AE73" s="16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6">
        <v>0</v>
      </c>
      <c r="AQ73" s="16"/>
      <c r="AR73" s="16"/>
      <c r="AS73" s="16"/>
      <c r="AT73" s="16"/>
      <c r="AU73" s="16">
        <v>0</v>
      </c>
      <c r="AV73" s="16"/>
      <c r="AW73" s="16"/>
      <c r="AX73" s="16"/>
      <c r="AY73" s="16"/>
      <c r="AZ73" s="13"/>
    </row>
    <row r="74" spans="1:52" ht="61.5" customHeight="1" x14ac:dyDescent="0.25">
      <c r="A74" s="18" t="s">
        <v>134</v>
      </c>
      <c r="B74" s="14" t="s">
        <v>33</v>
      </c>
      <c r="C74" s="14" t="s">
        <v>135</v>
      </c>
      <c r="D74" s="14" t="s">
        <v>41</v>
      </c>
      <c r="E74" s="14" t="s">
        <v>136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 t="s">
        <v>137</v>
      </c>
      <c r="U74" s="14" t="s">
        <v>36</v>
      </c>
      <c r="V74" s="15" t="s">
        <v>37</v>
      </c>
      <c r="W74" s="15" t="s">
        <v>38</v>
      </c>
      <c r="X74" s="15" t="s">
        <v>39</v>
      </c>
      <c r="Y74" s="15"/>
      <c r="Z74" s="18" t="s">
        <v>134</v>
      </c>
      <c r="AA74" s="16">
        <v>4853.2</v>
      </c>
      <c r="AB74" s="16">
        <v>0</v>
      </c>
      <c r="AC74" s="16">
        <v>0</v>
      </c>
      <c r="AD74" s="16">
        <v>0</v>
      </c>
      <c r="AE74" s="16">
        <v>0</v>
      </c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6">
        <v>5342.9</v>
      </c>
      <c r="AQ74" s="16">
        <v>0</v>
      </c>
      <c r="AR74" s="16">
        <v>0</v>
      </c>
      <c r="AS74" s="16">
        <v>0</v>
      </c>
      <c r="AT74" s="16">
        <v>0</v>
      </c>
      <c r="AU74" s="16">
        <v>6282</v>
      </c>
      <c r="AV74" s="16">
        <v>0</v>
      </c>
      <c r="AW74" s="16">
        <v>0</v>
      </c>
      <c r="AX74" s="16">
        <v>0</v>
      </c>
      <c r="AY74" s="16">
        <v>0</v>
      </c>
      <c r="AZ74" s="18" t="s">
        <v>134</v>
      </c>
    </row>
    <row r="75" spans="1:52" ht="61.5" customHeight="1" x14ac:dyDescent="0.25">
      <c r="A75" s="45" t="s">
        <v>183</v>
      </c>
      <c r="B75" s="14" t="s">
        <v>33</v>
      </c>
      <c r="C75" s="14" t="s">
        <v>135</v>
      </c>
      <c r="D75" s="14" t="s">
        <v>41</v>
      </c>
      <c r="E75" s="43" t="s">
        <v>185</v>
      </c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 t="s">
        <v>44</v>
      </c>
      <c r="U75" s="14"/>
      <c r="V75" s="15"/>
      <c r="W75" s="15"/>
      <c r="X75" s="15"/>
      <c r="Y75" s="15"/>
      <c r="Z75" s="18"/>
      <c r="AA75" s="16">
        <v>123.3</v>
      </c>
      <c r="AB75" s="16"/>
      <c r="AC75" s="16"/>
      <c r="AD75" s="16"/>
      <c r="AE75" s="16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6">
        <v>0</v>
      </c>
      <c r="AQ75" s="16"/>
      <c r="AR75" s="16"/>
      <c r="AS75" s="16"/>
      <c r="AT75" s="16"/>
      <c r="AU75" s="16">
        <v>0</v>
      </c>
      <c r="AV75" s="16"/>
      <c r="AW75" s="16"/>
      <c r="AX75" s="16"/>
      <c r="AY75" s="16"/>
      <c r="AZ75" s="18"/>
    </row>
    <row r="76" spans="1:52" ht="81.75" customHeight="1" x14ac:dyDescent="0.25">
      <c r="A76" s="29" t="s">
        <v>176</v>
      </c>
      <c r="B76" s="14" t="s">
        <v>33</v>
      </c>
      <c r="C76" s="14" t="s">
        <v>135</v>
      </c>
      <c r="D76" s="14" t="s">
        <v>41</v>
      </c>
      <c r="E76" s="30" t="s">
        <v>177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 t="s">
        <v>44</v>
      </c>
      <c r="U76" s="14"/>
      <c r="V76" s="15"/>
      <c r="W76" s="15"/>
      <c r="X76" s="15"/>
      <c r="Y76" s="15"/>
      <c r="Z76" s="18"/>
      <c r="AA76" s="16">
        <v>555.29999999999995</v>
      </c>
      <c r="AB76" s="16"/>
      <c r="AC76" s="16"/>
      <c r="AD76" s="16"/>
      <c r="AE76" s="16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6">
        <v>0</v>
      </c>
      <c r="AQ76" s="16"/>
      <c r="AR76" s="16"/>
      <c r="AS76" s="16"/>
      <c r="AT76" s="16"/>
      <c r="AU76" s="16">
        <v>0</v>
      </c>
      <c r="AV76" s="16"/>
      <c r="AW76" s="16"/>
      <c r="AX76" s="16"/>
      <c r="AY76" s="16"/>
      <c r="AZ76" s="18"/>
    </row>
    <row r="77" spans="1:52" ht="81.75" customHeight="1" x14ac:dyDescent="0.25">
      <c r="A77" s="29" t="s">
        <v>203</v>
      </c>
      <c r="B77" s="14" t="s">
        <v>33</v>
      </c>
      <c r="C77" s="14" t="s">
        <v>135</v>
      </c>
      <c r="D77" s="14" t="s">
        <v>41</v>
      </c>
      <c r="E77" s="30" t="s">
        <v>202</v>
      </c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 t="s">
        <v>44</v>
      </c>
      <c r="U77" s="14"/>
      <c r="V77" s="15"/>
      <c r="W77" s="15"/>
      <c r="X77" s="15"/>
      <c r="Y77" s="15"/>
      <c r="Z77" s="18"/>
      <c r="AA77" s="16">
        <v>413.7</v>
      </c>
      <c r="AB77" s="16"/>
      <c r="AC77" s="16"/>
      <c r="AD77" s="16"/>
      <c r="AE77" s="16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6">
        <v>0</v>
      </c>
      <c r="AQ77" s="16"/>
      <c r="AR77" s="16"/>
      <c r="AS77" s="16"/>
      <c r="AT77" s="16"/>
      <c r="AU77" s="16">
        <v>0</v>
      </c>
      <c r="AV77" s="16"/>
      <c r="AW77" s="16"/>
      <c r="AX77" s="16"/>
      <c r="AY77" s="16"/>
      <c r="AZ77" s="18"/>
    </row>
    <row r="78" spans="1:52" ht="113.25" customHeight="1" x14ac:dyDescent="0.25">
      <c r="A78" s="52" t="s">
        <v>206</v>
      </c>
      <c r="B78" s="49">
        <v>951</v>
      </c>
      <c r="C78" s="49" t="s">
        <v>135</v>
      </c>
      <c r="D78" s="49" t="s">
        <v>41</v>
      </c>
      <c r="E78" s="49" t="s">
        <v>204</v>
      </c>
      <c r="F78" s="49"/>
      <c r="G78" s="53">
        <v>170000</v>
      </c>
      <c r="H78" s="53">
        <v>0</v>
      </c>
      <c r="I78" s="53">
        <v>0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 t="s">
        <v>44</v>
      </c>
      <c r="U78" s="35"/>
      <c r="V78" s="54">
        <v>170</v>
      </c>
      <c r="W78" s="54"/>
      <c r="X78" s="54"/>
      <c r="Y78" s="54"/>
      <c r="Z78" s="54"/>
      <c r="AA78" s="55">
        <v>170</v>
      </c>
      <c r="AB78" s="55"/>
      <c r="AC78" s="55"/>
      <c r="AD78" s="55"/>
      <c r="AE78" s="55"/>
      <c r="AF78" s="55"/>
      <c r="AG78" s="55"/>
      <c r="AH78" s="55"/>
      <c r="AI78" s="55"/>
      <c r="AJ78" s="55"/>
      <c r="AK78" s="44">
        <v>0</v>
      </c>
      <c r="AL78" s="44"/>
      <c r="AM78" s="44"/>
      <c r="AN78" s="44"/>
      <c r="AO78" s="44"/>
      <c r="AP78" s="44">
        <v>0</v>
      </c>
      <c r="AQ78" s="44"/>
      <c r="AR78" s="44"/>
      <c r="AS78" s="44"/>
      <c r="AT78" s="44"/>
      <c r="AU78" s="44">
        <v>0</v>
      </c>
      <c r="AV78" s="16"/>
      <c r="AW78" s="16"/>
      <c r="AX78" s="16"/>
      <c r="AY78" s="16"/>
      <c r="AZ78" s="18"/>
    </row>
    <row r="79" spans="1:52" ht="81.75" customHeight="1" x14ac:dyDescent="0.25">
      <c r="A79" s="39" t="s">
        <v>175</v>
      </c>
      <c r="B79" s="14" t="s">
        <v>33</v>
      </c>
      <c r="C79" s="14" t="s">
        <v>135</v>
      </c>
      <c r="D79" s="14" t="s">
        <v>41</v>
      </c>
      <c r="E79" s="30" t="s">
        <v>207</v>
      </c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 t="s">
        <v>44</v>
      </c>
      <c r="U79" s="14"/>
      <c r="V79" s="15"/>
      <c r="W79" s="15"/>
      <c r="X79" s="15"/>
      <c r="Y79" s="15"/>
      <c r="Z79" s="18"/>
      <c r="AA79" s="16">
        <v>935.4</v>
      </c>
      <c r="AB79" s="16"/>
      <c r="AC79" s="16"/>
      <c r="AD79" s="16"/>
      <c r="AE79" s="16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6">
        <v>0</v>
      </c>
      <c r="AQ79" s="16"/>
      <c r="AR79" s="16"/>
      <c r="AS79" s="16"/>
      <c r="AT79" s="16"/>
      <c r="AU79" s="16">
        <v>0</v>
      </c>
      <c r="AV79" s="16"/>
      <c r="AW79" s="16"/>
      <c r="AX79" s="16"/>
      <c r="AY79" s="16"/>
      <c r="AZ79" s="18"/>
    </row>
    <row r="80" spans="1:52" ht="95.25" customHeight="1" x14ac:dyDescent="0.25">
      <c r="A80" s="13" t="s">
        <v>138</v>
      </c>
      <c r="B80" s="14" t="s">
        <v>33</v>
      </c>
      <c r="C80" s="14" t="s">
        <v>139</v>
      </c>
      <c r="D80" s="14" t="s">
        <v>41</v>
      </c>
      <c r="E80" s="14" t="s">
        <v>140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 t="s">
        <v>141</v>
      </c>
      <c r="U80" s="14" t="s">
        <v>36</v>
      </c>
      <c r="V80" s="15" t="s">
        <v>37</v>
      </c>
      <c r="W80" s="15" t="s">
        <v>38</v>
      </c>
      <c r="X80" s="15" t="s">
        <v>39</v>
      </c>
      <c r="Y80" s="15"/>
      <c r="Z80" s="13" t="s">
        <v>138</v>
      </c>
      <c r="AA80" s="16">
        <v>190</v>
      </c>
      <c r="AB80" s="16">
        <v>0</v>
      </c>
      <c r="AC80" s="16">
        <v>0</v>
      </c>
      <c r="AD80" s="16">
        <v>0</v>
      </c>
      <c r="AE80" s="16">
        <v>0</v>
      </c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6">
        <v>190</v>
      </c>
      <c r="AQ80" s="16">
        <v>0</v>
      </c>
      <c r="AR80" s="16">
        <v>0</v>
      </c>
      <c r="AS80" s="16">
        <v>0</v>
      </c>
      <c r="AT80" s="16">
        <v>0</v>
      </c>
      <c r="AU80" s="16">
        <v>190</v>
      </c>
      <c r="AV80" s="16">
        <v>0</v>
      </c>
      <c r="AW80" s="16">
        <v>0</v>
      </c>
      <c r="AX80" s="16">
        <v>0</v>
      </c>
      <c r="AY80" s="16">
        <v>0</v>
      </c>
      <c r="AZ80" s="13" t="s">
        <v>138</v>
      </c>
    </row>
    <row r="81" spans="1:52" ht="107.25" hidden="1" customHeight="1" x14ac:dyDescent="0.25">
      <c r="A81" s="13" t="s">
        <v>142</v>
      </c>
      <c r="B81" s="14" t="s">
        <v>33</v>
      </c>
      <c r="C81" s="14" t="s">
        <v>69</v>
      </c>
      <c r="D81" s="14" t="s">
        <v>41</v>
      </c>
      <c r="E81" s="14" t="s">
        <v>143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 t="s">
        <v>44</v>
      </c>
      <c r="U81" s="14" t="s">
        <v>36</v>
      </c>
      <c r="V81" s="15" t="s">
        <v>37</v>
      </c>
      <c r="W81" s="15" t="s">
        <v>38</v>
      </c>
      <c r="X81" s="15" t="s">
        <v>39</v>
      </c>
      <c r="Y81" s="15"/>
      <c r="Z81" s="13" t="s">
        <v>142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3" t="s">
        <v>142</v>
      </c>
    </row>
    <row r="82" spans="1:52" ht="99.75" customHeight="1" x14ac:dyDescent="0.25">
      <c r="A82" s="50" t="s">
        <v>189</v>
      </c>
      <c r="B82" s="14" t="s">
        <v>33</v>
      </c>
      <c r="C82" s="49" t="s">
        <v>69</v>
      </c>
      <c r="D82" s="49" t="s">
        <v>41</v>
      </c>
      <c r="E82" s="49" t="s">
        <v>190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 t="s">
        <v>44</v>
      </c>
      <c r="U82" s="14"/>
      <c r="V82" s="15"/>
      <c r="W82" s="15"/>
      <c r="X82" s="15"/>
      <c r="Y82" s="15"/>
      <c r="Z82" s="13"/>
      <c r="AA82" s="16">
        <v>80</v>
      </c>
      <c r="AB82" s="16"/>
      <c r="AC82" s="16"/>
      <c r="AD82" s="16"/>
      <c r="AE82" s="16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6">
        <v>0</v>
      </c>
      <c r="AQ82" s="16"/>
      <c r="AR82" s="16"/>
      <c r="AS82" s="16"/>
      <c r="AT82" s="16"/>
      <c r="AU82" s="16">
        <v>0</v>
      </c>
      <c r="AV82" s="47"/>
      <c r="AW82" s="47"/>
      <c r="AX82" s="47"/>
      <c r="AY82" s="47"/>
      <c r="AZ82" s="48"/>
    </row>
    <row r="83" spans="1:52" ht="93" customHeight="1" x14ac:dyDescent="0.25">
      <c r="A83" s="50" t="s">
        <v>191</v>
      </c>
      <c r="B83" s="14" t="s">
        <v>33</v>
      </c>
      <c r="C83" s="49" t="s">
        <v>69</v>
      </c>
      <c r="D83" s="49" t="s">
        <v>41</v>
      </c>
      <c r="E83" s="49" t="s">
        <v>192</v>
      </c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 t="s">
        <v>44</v>
      </c>
      <c r="U83" s="14"/>
      <c r="V83" s="15"/>
      <c r="W83" s="15"/>
      <c r="X83" s="15"/>
      <c r="Y83" s="15"/>
      <c r="Z83" s="13"/>
      <c r="AA83" s="16">
        <v>161.19999999999999</v>
      </c>
      <c r="AB83" s="16"/>
      <c r="AC83" s="16"/>
      <c r="AD83" s="16"/>
      <c r="AE83" s="16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6">
        <v>0</v>
      </c>
      <c r="AQ83" s="16"/>
      <c r="AR83" s="16"/>
      <c r="AS83" s="16"/>
      <c r="AT83" s="16"/>
      <c r="AU83" s="16">
        <v>0</v>
      </c>
      <c r="AV83" s="47"/>
      <c r="AW83" s="47"/>
      <c r="AX83" s="47"/>
      <c r="AY83" s="47"/>
      <c r="AZ83" s="48"/>
    </row>
    <row r="84" spans="1:52" ht="66.75" customHeight="1" x14ac:dyDescent="0.25">
      <c r="A84" s="13" t="s">
        <v>180</v>
      </c>
      <c r="B84" s="14" t="s">
        <v>33</v>
      </c>
      <c r="C84" s="14" t="s">
        <v>69</v>
      </c>
      <c r="D84" s="14" t="s">
        <v>41</v>
      </c>
      <c r="E84" s="40" t="s">
        <v>181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 t="s">
        <v>44</v>
      </c>
      <c r="U84" s="41"/>
      <c r="V84" s="41"/>
      <c r="W84" s="41"/>
      <c r="X84" s="41"/>
      <c r="Y84" s="41"/>
      <c r="Z84" s="41"/>
      <c r="AA84" s="41">
        <v>2140.1999999999998</v>
      </c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2">
        <v>3615.7</v>
      </c>
      <c r="AQ84" s="42"/>
      <c r="AR84" s="42"/>
      <c r="AS84" s="42"/>
      <c r="AT84" s="42"/>
      <c r="AU84" s="42">
        <v>0</v>
      </c>
    </row>
    <row r="89" spans="1:52" ht="3" customHeight="1" x14ac:dyDescent="0.25"/>
    <row r="90" spans="1:52" ht="9.75" hidden="1" customHeight="1" x14ac:dyDescent="0.25"/>
    <row r="91" spans="1:52" ht="9.75" hidden="1" customHeight="1" x14ac:dyDescent="0.25"/>
    <row r="92" spans="1:52" ht="78.75" customHeight="1" x14ac:dyDescent="0.3">
      <c r="A92" s="56" t="s">
        <v>152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</row>
  </sheetData>
  <mergeCells count="43">
    <mergeCell ref="E2:AU2"/>
    <mergeCell ref="AN12:AN13"/>
    <mergeCell ref="AO12:AO13"/>
    <mergeCell ref="AL12:AL13"/>
    <mergeCell ref="AM12:AM13"/>
    <mergeCell ref="AG12:AG13"/>
    <mergeCell ref="AH12:AH13"/>
    <mergeCell ref="AI12:AI13"/>
    <mergeCell ref="AJ12:AJ13"/>
    <mergeCell ref="Y12:Y13"/>
    <mergeCell ref="AD12:AD13"/>
    <mergeCell ref="AC12:AC13"/>
    <mergeCell ref="T3:AU3"/>
    <mergeCell ref="T4:AU4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A92:AU92"/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</mergeCells>
  <pageMargins left="1.17" right="0.39" top="0.39" bottom="0.39" header="0" footer="0"/>
  <pageSetup paperSize="9" scale="47" fitToHeight="0" orientation="portrait" r:id="rId1"/>
  <headerFooter differentFirst="1">
    <firstHeader>&amp;L&amp;C&amp;R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cp:lastPrinted>2022-02-25T13:41:31Z</cp:lastPrinted>
  <dcterms:created xsi:type="dcterms:W3CDTF">2021-01-12T11:41:20Z</dcterms:created>
  <dcterms:modified xsi:type="dcterms:W3CDTF">2024-12-26T13:14:57Z</dcterms:modified>
</cp:coreProperties>
</file>